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<sst xmlns="http://schemas.openxmlformats.org/spreadsheetml/2006/main" count="47" uniqueCount="29">
  <si>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Node 1 - Bridge 1 - Bridge 2 - Bridge 3 - Bridge 4 - Node 2</t>
  </si>
  <si>
    <t>Node 1 TX</t>
  </si>
  <si>
    <t>PHY TX</t>
  </si>
  <si>
    <t>PHY RX</t>
  </si>
  <si>
    <t>Bridge 1 RX</t>
  </si>
  <si>
    <t>Sum</t>
  </si>
  <si>
    <t>Bridge 1 TX</t>
  </si>
  <si>
    <t>Bridge RX</t>
  </si>
  <si>
    <t>Bridge TX</t>
  </si>
  <si>
    <t>Bridge Fwd</t>
  </si>
  <si>
    <t>IPG</t>
  </si>
  <si>
    <t>Bridge Preempt delay</t>
  </si>
  <si>
    <t>Bridge 2 RX</t>
  </si>
  <si>
    <t>Bridge 2 TX</t>
  </si>
  <si>
    <t>Bridge 3 RX</t>
  </si>
  <si>
    <t>Bridge 3 TX</t>
  </si>
  <si>
    <t>Bridge 4 RX</t>
  </si>
  <si>
    <t>Bridge 4 TX</t>
  </si>
  <si>
    <t>Note 2 RX</t>
  </si>
  <si>
    <t>Bridge Preempt Delay: 64~127 bytes</t>
  </si>
  <si>
    <t>S Fwd 127</t>
  </si>
  <si>
    <t>St &amp; Fwd 64</t>
  </si>
  <si>
    <t>sum</t>
  </si>
  <si>
    <t>cut-thru</t>
  </si>
  <si>
    <t>Bridge RX Cut-Thru</t>
  </si>
  <si>
    <t>* Bridge fwding delay in parallel w/ preempt delay</t>
  </si>
  <si>
    <t xml:space="preserve">&lt;--DO NOT USE ---&gt; </t>
  </si>
  <si>
    <t>&lt;--- WC Preempt --&gt;</t>
  </si>
  <si>
    <t>&lt;-- Preempt + Cut-Thru-&gt;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</si>
</sst>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9" fillId="0" borderId="12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2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2" xfId="0" applyFont="1" applyFill="1" applyBorder="1" applyAlignment="1">
      <alignment/>
    </xf>
    <xf numFmtId="0" fontId="0" fillId="0" borderId="23" xfId="0" applyBorder="1" applyAlignment="1">
      <alignment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/>
    </xf>
    <xf numFmtId="0" fontId="40" fillId="0" borderId="0" xfId="0" applyFont="1" applyAlignment="1">
      <alignment/>
    </xf>
    <xf numFmtId="0" fontId="3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1" fillId="34" borderId="22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0" fillId="34" borderId="2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9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20" zoomScaleNormal="120" zoomScalePageLayoutView="0" workbookViewId="0" topLeftCell="A1">
      <selection activeCell="I6" sqref="I6"/>
    </sheetView>
  </sheetViews>
  <sheetFormatPr defaultColWidth="9.140625" defaultRowHeight="15"/>
  <cols>
    <col min="1" max="1" width="22.28125" style="0" customWidth="1"/>
    <col min="2" max="2" width="11.421875" style="0" customWidth="1"/>
    <col min="4" max="4" width="11.140625" style="0" customWidth="1"/>
    <col min="6" max="6" width="10.8515625" style="0" customWidth="1"/>
  </cols>
  <sheetData>
    <row r="1" ht="15.75" thickBot="1">
      <c r="A1" s="5" t="s">
        <v>0</v>
      </c>
    </row>
    <row r="2" spans="2:11" ht="15">
      <c r="B2" s="16" t="s">
        <v>2</v>
      </c>
      <c r="C2" s="1">
        <v>0.02</v>
      </c>
      <c r="D2" s="16" t="s">
        <v>7</v>
      </c>
      <c r="E2" s="1">
        <v>12.64</v>
      </c>
      <c r="F2" s="18" t="s">
        <v>9</v>
      </c>
      <c r="G2" s="11">
        <v>0</v>
      </c>
      <c r="H2" s="12" t="s">
        <v>24</v>
      </c>
      <c r="I2" s="12"/>
      <c r="J2" s="12">
        <f>64*8*0.01</f>
        <v>5.12</v>
      </c>
      <c r="K2" s="6"/>
    </row>
    <row r="3" spans="2:11" ht="15.75" thickBot="1">
      <c r="B3" s="17" t="s">
        <v>3</v>
      </c>
      <c r="C3" s="2">
        <v>0.02</v>
      </c>
      <c r="D3" s="17" t="s">
        <v>8</v>
      </c>
      <c r="E3" s="2">
        <v>10.24</v>
      </c>
      <c r="F3" s="19" t="s">
        <v>19</v>
      </c>
      <c r="G3" s="13"/>
      <c r="H3" s="14"/>
      <c r="I3" s="14"/>
      <c r="J3" s="14">
        <f>64*8*0.01</f>
        <v>5.12</v>
      </c>
      <c r="K3" s="10">
        <f>127*8*0.01</f>
        <v>10.16</v>
      </c>
    </row>
    <row r="4" spans="2:11" ht="15">
      <c r="B4" s="26"/>
      <c r="C4" s="2"/>
      <c r="D4" s="26"/>
      <c r="E4" s="2"/>
      <c r="F4" s="27"/>
      <c r="G4" s="2"/>
      <c r="H4" s="2"/>
      <c r="I4" s="2"/>
      <c r="J4" s="2"/>
      <c r="K4" s="2"/>
    </row>
    <row r="5" spans="2:11" ht="15.75" thickBot="1">
      <c r="B5" s="29" t="s">
        <v>26</v>
      </c>
      <c r="C5" s="30"/>
      <c r="D5" s="26" t="s">
        <v>27</v>
      </c>
      <c r="E5" s="2"/>
      <c r="F5" s="27" t="s">
        <v>28</v>
      </c>
      <c r="G5" s="2"/>
      <c r="H5" s="2"/>
      <c r="I5" s="2"/>
      <c r="J5" s="2"/>
      <c r="K5" s="2"/>
    </row>
    <row r="6" spans="2:7" ht="15">
      <c r="B6" s="31" t="s">
        <v>21</v>
      </c>
      <c r="C6" s="32" t="s">
        <v>5</v>
      </c>
      <c r="D6" s="18" t="s">
        <v>20</v>
      </c>
      <c r="E6" s="20" t="s">
        <v>5</v>
      </c>
      <c r="F6" s="21" t="s">
        <v>23</v>
      </c>
      <c r="G6" s="20" t="s">
        <v>22</v>
      </c>
    </row>
    <row r="7" spans="1:7" ht="15">
      <c r="A7" t="s">
        <v>1</v>
      </c>
      <c r="B7" s="33">
        <v>0</v>
      </c>
      <c r="C7" s="34">
        <v>0</v>
      </c>
      <c r="D7" s="7">
        <v>0</v>
      </c>
      <c r="E7" s="8">
        <v>0</v>
      </c>
      <c r="F7" s="15">
        <v>0</v>
      </c>
      <c r="G7" s="8">
        <v>0</v>
      </c>
    </row>
    <row r="8" spans="1:7" ht="15">
      <c r="A8" t="s">
        <v>2</v>
      </c>
      <c r="B8" s="33">
        <f>$C$2</f>
        <v>0.02</v>
      </c>
      <c r="C8" s="34">
        <f>B8+C7</f>
        <v>0.02</v>
      </c>
      <c r="D8" s="7">
        <f>$C$2</f>
        <v>0.02</v>
      </c>
      <c r="E8" s="8">
        <f>D8+E7</f>
        <v>0.02</v>
      </c>
      <c r="F8" s="15">
        <f>$C$2</f>
        <v>0.02</v>
      </c>
      <c r="G8" s="8">
        <f>F8+G7</f>
        <v>0.02</v>
      </c>
    </row>
    <row r="9" spans="1:7" ht="15">
      <c r="A9" s="3" t="s">
        <v>3</v>
      </c>
      <c r="B9" s="33">
        <f>$C$3</f>
        <v>0.02</v>
      </c>
      <c r="C9" s="34">
        <f aca="true" t="shared" si="0" ref="C9:G32">B9+C8</f>
        <v>0.04</v>
      </c>
      <c r="D9" s="7">
        <f>$C$3</f>
        <v>0.02</v>
      </c>
      <c r="E9" s="8">
        <f t="shared" si="0"/>
        <v>0.04</v>
      </c>
      <c r="F9" s="15">
        <f>$C$3</f>
        <v>0.02</v>
      </c>
      <c r="G9" s="8">
        <f t="shared" si="0"/>
        <v>0.04</v>
      </c>
    </row>
    <row r="10" spans="1:7" ht="15">
      <c r="A10" s="3" t="s">
        <v>4</v>
      </c>
      <c r="B10" s="33">
        <f>$E$2</f>
        <v>12.64</v>
      </c>
      <c r="C10" s="34">
        <f t="shared" si="0"/>
        <v>12.68</v>
      </c>
      <c r="D10" s="7">
        <f>$E$2</f>
        <v>12.64</v>
      </c>
      <c r="E10" s="8">
        <f t="shared" si="0"/>
        <v>12.68</v>
      </c>
      <c r="F10" s="15">
        <f>$J$2</f>
        <v>5.12</v>
      </c>
      <c r="G10" s="8">
        <f t="shared" si="0"/>
        <v>5.16</v>
      </c>
    </row>
    <row r="11" spans="1:7" ht="15">
      <c r="A11" s="3" t="s">
        <v>11</v>
      </c>
      <c r="B11" s="33">
        <f>64*8*0.01</f>
        <v>5.12</v>
      </c>
      <c r="C11" s="34">
        <f t="shared" si="0"/>
        <v>17.8</v>
      </c>
      <c r="D11" s="7">
        <f>$K$3</f>
        <v>10.16</v>
      </c>
      <c r="E11" s="8">
        <f t="shared" si="0"/>
        <v>22.84</v>
      </c>
      <c r="F11" s="15">
        <f>$K$3</f>
        <v>10.16</v>
      </c>
      <c r="G11" s="8">
        <f t="shared" si="0"/>
        <v>15.32</v>
      </c>
    </row>
    <row r="12" spans="1:7" ht="15">
      <c r="A12" s="3" t="s">
        <v>10</v>
      </c>
      <c r="B12" s="33">
        <v>0.96</v>
      </c>
      <c r="C12" s="34">
        <f t="shared" si="0"/>
        <v>18.76</v>
      </c>
      <c r="D12" s="7">
        <v>0.96</v>
      </c>
      <c r="E12" s="8">
        <f t="shared" si="0"/>
        <v>23.8</v>
      </c>
      <c r="F12" s="15">
        <v>0.96</v>
      </c>
      <c r="G12" s="8">
        <f t="shared" si="0"/>
        <v>16.28</v>
      </c>
    </row>
    <row r="13" spans="1:8" ht="15">
      <c r="A13" s="3" t="s">
        <v>6</v>
      </c>
      <c r="B13" s="33">
        <v>0</v>
      </c>
      <c r="C13" s="34">
        <f t="shared" si="0"/>
        <v>18.76</v>
      </c>
      <c r="D13" s="7">
        <v>0</v>
      </c>
      <c r="E13" s="8">
        <f t="shared" si="0"/>
        <v>23.8</v>
      </c>
      <c r="F13" s="15">
        <v>0</v>
      </c>
      <c r="G13" s="8">
        <f t="shared" si="0"/>
        <v>16.28</v>
      </c>
      <c r="H13" t="s">
        <v>25</v>
      </c>
    </row>
    <row r="14" spans="1:7" ht="15">
      <c r="A14" s="3" t="s">
        <v>2</v>
      </c>
      <c r="B14" s="33">
        <f>$C$2</f>
        <v>0.02</v>
      </c>
      <c r="C14" s="34">
        <f t="shared" si="0"/>
        <v>18.78</v>
      </c>
      <c r="D14" s="7">
        <f>$C$2</f>
        <v>0.02</v>
      </c>
      <c r="E14" s="8">
        <f t="shared" si="0"/>
        <v>23.82</v>
      </c>
      <c r="F14" s="15">
        <f>$C$2</f>
        <v>0.02</v>
      </c>
      <c r="G14" s="8">
        <f t="shared" si="0"/>
        <v>16.3</v>
      </c>
    </row>
    <row r="15" spans="1:7" ht="15">
      <c r="A15" s="4" t="s">
        <v>3</v>
      </c>
      <c r="B15" s="33">
        <f>$C$3</f>
        <v>0.02</v>
      </c>
      <c r="C15" s="34">
        <f t="shared" si="0"/>
        <v>18.8</v>
      </c>
      <c r="D15" s="7">
        <f>$C$3</f>
        <v>0.02</v>
      </c>
      <c r="E15" s="8">
        <f t="shared" si="0"/>
        <v>23.84</v>
      </c>
      <c r="F15" s="15">
        <f>$C$3</f>
        <v>0.02</v>
      </c>
      <c r="G15" s="8">
        <f t="shared" si="0"/>
        <v>16.32</v>
      </c>
    </row>
    <row r="16" spans="1:7" ht="15">
      <c r="A16" s="4" t="s">
        <v>12</v>
      </c>
      <c r="B16" s="33">
        <f>$E$2</f>
        <v>12.64</v>
      </c>
      <c r="C16" s="34">
        <f t="shared" si="0"/>
        <v>31.44</v>
      </c>
      <c r="D16" s="22">
        <f>$E$2</f>
        <v>12.64</v>
      </c>
      <c r="E16" s="23">
        <f t="shared" si="0"/>
        <v>36.480000000000004</v>
      </c>
      <c r="F16" s="24">
        <f>$J$2</f>
        <v>5.12</v>
      </c>
      <c r="G16" s="23">
        <f t="shared" si="0"/>
        <v>21.44</v>
      </c>
    </row>
    <row r="17" spans="1:7" ht="15">
      <c r="A17" s="4" t="s">
        <v>11</v>
      </c>
      <c r="B17" s="33">
        <f>64*8*0.01</f>
        <v>5.12</v>
      </c>
      <c r="C17" s="34">
        <f t="shared" si="0"/>
        <v>36.56</v>
      </c>
      <c r="D17" s="22">
        <f>$K$3</f>
        <v>10.16</v>
      </c>
      <c r="E17" s="23">
        <f t="shared" si="0"/>
        <v>46.64</v>
      </c>
      <c r="F17" s="24">
        <f>$K$3</f>
        <v>10.16</v>
      </c>
      <c r="G17" s="23">
        <f t="shared" si="0"/>
        <v>31.6</v>
      </c>
    </row>
    <row r="18" spans="1:7" ht="15">
      <c r="A18" s="4" t="s">
        <v>10</v>
      </c>
      <c r="B18" s="33">
        <v>0.96</v>
      </c>
      <c r="C18" s="34">
        <f t="shared" si="0"/>
        <v>37.52</v>
      </c>
      <c r="D18" s="7">
        <v>0.96</v>
      </c>
      <c r="E18" s="8">
        <f t="shared" si="0"/>
        <v>47.6</v>
      </c>
      <c r="F18" s="15">
        <v>0.96</v>
      </c>
      <c r="G18" s="8">
        <f t="shared" si="0"/>
        <v>32.56</v>
      </c>
    </row>
    <row r="19" spans="1:7" ht="15">
      <c r="A19" s="4" t="s">
        <v>13</v>
      </c>
      <c r="B19" s="33">
        <v>0</v>
      </c>
      <c r="C19" s="34">
        <f t="shared" si="0"/>
        <v>37.52</v>
      </c>
      <c r="D19" s="7">
        <v>0</v>
      </c>
      <c r="E19" s="8">
        <f t="shared" si="0"/>
        <v>47.6</v>
      </c>
      <c r="F19" s="15">
        <v>0</v>
      </c>
      <c r="G19" s="8">
        <f t="shared" si="0"/>
        <v>32.56</v>
      </c>
    </row>
    <row r="20" spans="1:7" ht="15">
      <c r="A20" s="4" t="s">
        <v>2</v>
      </c>
      <c r="B20" s="33">
        <f>$C$2</f>
        <v>0.02</v>
      </c>
      <c r="C20" s="34">
        <f t="shared" si="0"/>
        <v>37.540000000000006</v>
      </c>
      <c r="D20" s="7">
        <f>$C$2</f>
        <v>0.02</v>
      </c>
      <c r="E20" s="8">
        <f t="shared" si="0"/>
        <v>47.620000000000005</v>
      </c>
      <c r="F20" s="15">
        <f>$C$2</f>
        <v>0.02</v>
      </c>
      <c r="G20" s="8">
        <f t="shared" si="0"/>
        <v>32.580000000000005</v>
      </c>
    </row>
    <row r="21" spans="1:10" ht="15">
      <c r="A21" s="3" t="s">
        <v>3</v>
      </c>
      <c r="B21" s="33">
        <f>$C$3</f>
        <v>0.02</v>
      </c>
      <c r="C21" s="34">
        <f t="shared" si="0"/>
        <v>37.56000000000001</v>
      </c>
      <c r="D21" s="7">
        <f>$C$3</f>
        <v>0.02</v>
      </c>
      <c r="E21" s="8">
        <f t="shared" si="0"/>
        <v>47.64000000000001</v>
      </c>
      <c r="F21" s="15">
        <f>$C$3</f>
        <v>0.02</v>
      </c>
      <c r="G21" s="8">
        <f t="shared" si="0"/>
        <v>32.60000000000001</v>
      </c>
      <c r="J21" s="28"/>
    </row>
    <row r="22" spans="1:7" ht="15">
      <c r="A22" s="3" t="s">
        <v>14</v>
      </c>
      <c r="B22" s="33">
        <f>$E$2</f>
        <v>12.64</v>
      </c>
      <c r="C22" s="34">
        <f t="shared" si="0"/>
        <v>50.20000000000001</v>
      </c>
      <c r="D22" s="22">
        <f>$E$2</f>
        <v>12.64</v>
      </c>
      <c r="E22" s="23">
        <f t="shared" si="0"/>
        <v>60.28000000000001</v>
      </c>
      <c r="F22" s="24">
        <f>$J$2</f>
        <v>5.12</v>
      </c>
      <c r="G22" s="23">
        <f t="shared" si="0"/>
        <v>37.720000000000006</v>
      </c>
    </row>
    <row r="23" spans="1:7" ht="15">
      <c r="A23" s="3" t="s">
        <v>11</v>
      </c>
      <c r="B23" s="33">
        <f>64*8*0.01</f>
        <v>5.12</v>
      </c>
      <c r="C23" s="34">
        <f t="shared" si="0"/>
        <v>55.32000000000001</v>
      </c>
      <c r="D23" s="22">
        <f>$K$3</f>
        <v>10.16</v>
      </c>
      <c r="E23" s="23">
        <f t="shared" si="0"/>
        <v>70.44000000000001</v>
      </c>
      <c r="F23" s="24">
        <f>$K$3</f>
        <v>10.16</v>
      </c>
      <c r="G23" s="23">
        <f t="shared" si="0"/>
        <v>47.88000000000001</v>
      </c>
    </row>
    <row r="24" spans="1:7" ht="15">
      <c r="A24" s="3" t="s">
        <v>10</v>
      </c>
      <c r="B24" s="33">
        <v>0.96</v>
      </c>
      <c r="C24" s="34">
        <f t="shared" si="0"/>
        <v>56.28000000000001</v>
      </c>
      <c r="D24" s="38">
        <v>0.96</v>
      </c>
      <c r="E24" s="39">
        <f t="shared" si="0"/>
        <v>71.4</v>
      </c>
      <c r="F24" s="40">
        <v>0.96</v>
      </c>
      <c r="G24" s="39">
        <f t="shared" si="0"/>
        <v>48.84000000000001</v>
      </c>
    </row>
    <row r="25" spans="1:7" ht="15">
      <c r="A25" s="3" t="s">
        <v>15</v>
      </c>
      <c r="B25" s="33">
        <v>0</v>
      </c>
      <c r="C25" s="34">
        <f t="shared" si="0"/>
        <v>56.28000000000001</v>
      </c>
      <c r="D25" s="7">
        <v>0</v>
      </c>
      <c r="E25" s="8">
        <f t="shared" si="0"/>
        <v>71.4</v>
      </c>
      <c r="F25" s="15">
        <v>0</v>
      </c>
      <c r="G25" s="8">
        <f t="shared" si="0"/>
        <v>48.84000000000001</v>
      </c>
    </row>
    <row r="26" spans="1:7" ht="15">
      <c r="A26" s="3" t="s">
        <v>2</v>
      </c>
      <c r="B26" s="33">
        <f>$C$2</f>
        <v>0.02</v>
      </c>
      <c r="C26" s="34">
        <f t="shared" si="0"/>
        <v>56.30000000000001</v>
      </c>
      <c r="D26" s="7">
        <f>$C$2</f>
        <v>0.02</v>
      </c>
      <c r="E26" s="8">
        <f t="shared" si="0"/>
        <v>71.42</v>
      </c>
      <c r="F26" s="15">
        <f>$C$2</f>
        <v>0.02</v>
      </c>
      <c r="G26" s="8">
        <f t="shared" si="0"/>
        <v>48.860000000000014</v>
      </c>
    </row>
    <row r="27" spans="1:7" ht="15">
      <c r="A27" s="5" t="s">
        <v>3</v>
      </c>
      <c r="B27" s="33">
        <f>$C$3</f>
        <v>0.02</v>
      </c>
      <c r="C27" s="34">
        <f t="shared" si="0"/>
        <v>56.320000000000014</v>
      </c>
      <c r="D27" s="7">
        <f>$C$3</f>
        <v>0.02</v>
      </c>
      <c r="E27" s="8">
        <f t="shared" si="0"/>
        <v>71.44</v>
      </c>
      <c r="F27" s="15">
        <f>$C$3</f>
        <v>0.02</v>
      </c>
      <c r="G27" s="8">
        <f t="shared" si="0"/>
        <v>48.88000000000002</v>
      </c>
    </row>
    <row r="28" spans="1:7" ht="15">
      <c r="A28" s="5" t="s">
        <v>16</v>
      </c>
      <c r="B28" s="33">
        <f>$E$2</f>
        <v>12.64</v>
      </c>
      <c r="C28" s="34">
        <f t="shared" si="0"/>
        <v>68.96000000000001</v>
      </c>
      <c r="D28" s="22">
        <f>$E$2</f>
        <v>12.64</v>
      </c>
      <c r="E28" s="23">
        <f t="shared" si="0"/>
        <v>84.08</v>
      </c>
      <c r="F28" s="24">
        <f>$J$2</f>
        <v>5.12</v>
      </c>
      <c r="G28" s="23">
        <f t="shared" si="0"/>
        <v>54.000000000000014</v>
      </c>
    </row>
    <row r="29" spans="1:7" ht="15">
      <c r="A29" s="5" t="s">
        <v>11</v>
      </c>
      <c r="B29" s="33">
        <f>64*8*0.01</f>
        <v>5.12</v>
      </c>
      <c r="C29" s="34">
        <f t="shared" si="0"/>
        <v>74.08000000000001</v>
      </c>
      <c r="D29" s="22">
        <f>$K$3</f>
        <v>10.16</v>
      </c>
      <c r="E29" s="23">
        <f t="shared" si="0"/>
        <v>94.24</v>
      </c>
      <c r="F29" s="24">
        <f>$K$3</f>
        <v>10.16</v>
      </c>
      <c r="G29" s="23">
        <f t="shared" si="0"/>
        <v>64.16000000000001</v>
      </c>
    </row>
    <row r="30" spans="1:7" ht="15">
      <c r="A30" s="5" t="s">
        <v>10</v>
      </c>
      <c r="B30" s="33">
        <v>0.96</v>
      </c>
      <c r="C30" s="34">
        <f t="shared" si="0"/>
        <v>75.04</v>
      </c>
      <c r="D30" s="38">
        <v>0.96</v>
      </c>
      <c r="E30" s="39">
        <f t="shared" si="0"/>
        <v>95.19999999999999</v>
      </c>
      <c r="F30" s="40">
        <v>0.96</v>
      </c>
      <c r="G30" s="39">
        <f t="shared" si="0"/>
        <v>65.12</v>
      </c>
    </row>
    <row r="31" spans="1:7" ht="15">
      <c r="A31" s="5" t="s">
        <v>17</v>
      </c>
      <c r="B31" s="33">
        <v>0</v>
      </c>
      <c r="C31" s="34">
        <f t="shared" si="0"/>
        <v>75.04</v>
      </c>
      <c r="D31" s="7">
        <v>0</v>
      </c>
      <c r="E31" s="8">
        <f t="shared" si="0"/>
        <v>95.19999999999999</v>
      </c>
      <c r="F31" s="15">
        <v>0</v>
      </c>
      <c r="G31" s="8">
        <f t="shared" si="0"/>
        <v>65.12</v>
      </c>
    </row>
    <row r="32" spans="1:7" ht="15">
      <c r="A32" s="5" t="s">
        <v>2</v>
      </c>
      <c r="B32" s="33">
        <f>$C$2</f>
        <v>0.02</v>
      </c>
      <c r="C32" s="34">
        <f t="shared" si="0"/>
        <v>75.06</v>
      </c>
      <c r="D32" s="7">
        <f>$C$2</f>
        <v>0.02</v>
      </c>
      <c r="E32" s="8">
        <f t="shared" si="0"/>
        <v>95.21999999999998</v>
      </c>
      <c r="F32" s="15">
        <f>$C$2</f>
        <v>0.02</v>
      </c>
      <c r="G32" s="8">
        <f t="shared" si="0"/>
        <v>65.14</v>
      </c>
    </row>
    <row r="33" spans="1:7" ht="15">
      <c r="A33" s="3" t="s">
        <v>3</v>
      </c>
      <c r="B33" s="33">
        <f>$C$3</f>
        <v>0.02</v>
      </c>
      <c r="C33" s="34">
        <f>B33+C32</f>
        <v>75.08</v>
      </c>
      <c r="D33" s="7">
        <f>$C$3</f>
        <v>0.02</v>
      </c>
      <c r="E33" s="8">
        <f>D33+E32</f>
        <v>95.23999999999998</v>
      </c>
      <c r="F33" s="15">
        <f>$C$2</f>
        <v>0.02</v>
      </c>
      <c r="G33" s="8">
        <f>F33+G32</f>
        <v>65.16</v>
      </c>
    </row>
    <row r="34" spans="1:7" ht="15.75" thickBot="1">
      <c r="A34" s="3" t="s">
        <v>18</v>
      </c>
      <c r="B34" s="35">
        <f>$E$2</f>
        <v>12.64</v>
      </c>
      <c r="C34" s="36">
        <f>B34+C32</f>
        <v>87.7</v>
      </c>
      <c r="D34" s="9">
        <f>$E$2</f>
        <v>12.64</v>
      </c>
      <c r="E34" s="10">
        <f>D34+E32</f>
        <v>107.85999999999999</v>
      </c>
      <c r="F34" s="9">
        <f>$E$2</f>
        <v>12.64</v>
      </c>
      <c r="G34" s="10">
        <f>F34+G32</f>
        <v>77.78</v>
      </c>
    </row>
    <row r="35" spans="1:7" ht="15.75" thickBot="1">
      <c r="A35" s="3" t="s">
        <v>10</v>
      </c>
      <c r="B35" s="35">
        <f>0.96</f>
        <v>0.96</v>
      </c>
      <c r="C35" s="37">
        <f>C34+B35</f>
        <v>88.66</v>
      </c>
      <c r="D35" s="9">
        <f>0.96</f>
        <v>0.96</v>
      </c>
      <c r="E35" s="25">
        <f>E34+D35</f>
        <v>108.81999999999998</v>
      </c>
      <c r="F35" s="9">
        <f>0.96</f>
        <v>0.96</v>
      </c>
      <c r="G35" s="25">
        <f>F35+G33</f>
        <v>66.11999999999999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Broadcom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Kim</dc:creator>
  <cp:keywords/>
  <dc:description/>
  <cp:lastModifiedBy>Yong Kim</cp:lastModifiedBy>
  <dcterms:created xsi:type="dcterms:W3CDTF">2011-11-08T19:49:45Z</dcterms:created>
  <dcterms:modified xsi:type="dcterms:W3CDTF">2011-11-09T21:56:24Z</dcterms:modified>
  <cp:category/>
  <cp:version/>
  <cp:contentType/>
  <cp:contentStatus/>
</cp:coreProperties>
</file>