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49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'Monday'!$A$8:$A$14</definedName>
    <definedName name="_Parse_In" localSheetId="5" hidden="1">'Thursday'!$A$23:$A$33</definedName>
    <definedName name="_Parse_In" localSheetId="3" hidden="1">'Tuesday'!$A$11:$A$14</definedName>
    <definedName name="_Parse_Out" localSheetId="2" hidden="1">'Monday'!#REF!</definedName>
    <definedName name="_Parse_Out" localSheetId="5" hidden="1">'Thursday'!$A$35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'Monday'!$A$1:$H$18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'Tuesday'!$A$1:$G$8</definedName>
    <definedName name="_xlnm.Print_Area" localSheetId="4">'Wednesday'!$A$1:$G$27</definedName>
    <definedName name="Print_Area_MI" localSheetId="5">'Thursday'!$A$1:$F$9</definedName>
    <definedName name="PRINT_AREA_MI" localSheetId="5">'Thursday'!$A$1:$F$9</definedName>
    <definedName name="Print_Area_MI" localSheetId="3">'Tuesday'!$A$1:$F$8</definedName>
    <definedName name="PRINT_AREA_MI" localSheetId="3">'Tuesday'!$A$1:$F$8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<sst xmlns="http://schemas.openxmlformats.org/spreadsheetml/2006/main" count="378" uniqueCount="151">
  <si>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</si>
  <si>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</si>
  <si>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</si>
  <si>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</si>
  <si>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</si>
  <si>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</si>
  <si>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</si>
  <si>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</si>
  <si>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</si>
  <si>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</si>
  <si>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</si>
  <si>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</si>
  <si>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</si>
  <si>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</si>
  <si>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</si>
  <si>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</si>
  <si>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</si>
  <si>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</si>
  <si>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</si>
  <si>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</si>
  <si>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</si>
  <si>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</si>
  <si>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</si>
  <si>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</si>
  <si>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</si>
  <si>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</si>
  <si>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</si>
  <si>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</si>
  <si>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</si>
  <si>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</si>
  <si>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</si>
  <si>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</si>
  <si>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</si>
  <si>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</si>
  <si>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</si>
  <si>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</si>
  <si>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</si>
  <si>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</si>
  <si>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</si>
  <si>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</si>
  <si>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</si>
  <si>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</si>
  <si>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</si>
  <si>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</si>
  <si>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</si>
  <si>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</si>
  <si>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</si>
  <si>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</si>
  <si>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</si>
  <si>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</si>
  <si>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</si>
  <si>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</si>
  <si>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</si>
  <si>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</si>
  <si>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</si>
  <si>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</si>
  <si>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</si>
  <si>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</si>
  <si>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</si>
  <si>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</si>
  <si>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</si>
  <si>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</si>
  <si>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</si>
  <si>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</si>
  <si>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</si>
  <si>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</si>
  <si>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</si>
  <si>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</si>
  <si>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</si>
  <si>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</si>
  <si>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</si>
  <si>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</si>
  <si>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</si>
  <si>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</si>
  <si>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</si>
  <si>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</si>
  <si>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</si>
  <si>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</si>
  <si>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</si>
  <si>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</si>
  <si>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</si>
  <si>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</si>
  <si>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</si>
  <si>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</si>
  <si>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</si>
  <si>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</si>
  <si>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</si>
  <si>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</si>
  <si>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</si>
  <si>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</si>
  <si>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</si>
  <si>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</si>
  <si>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</si>
  <si>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</si>
  <si>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</si>
  <si>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</si>
  <si>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</si>
  <si>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</si>
  <si>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</si>
  <si>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</si>
  <si>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</si>
  <si>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</si>
  <si>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</si>
  <si>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</si>
  <si>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</si>
  <si>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</si>
  <si>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</si>
  <si>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</si>
  <si>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DISCUSS STUDY GROUP OBJECTIVES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</si>
  <si>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</si>
  <si>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</si>
  <si>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</si>
  <si>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</si>
  <si>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</si>
  <si>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</si>
  <si>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</si>
  <si>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</si>
  <si>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</si>
  <si>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</si>
  <si>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</si>
  <si>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</si>
  <si>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</si>
  <si>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</si>
  <si>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</si>
  <si>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</si>
  <si>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</si>
  <si>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</si>
  <si>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</si>
  <si>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</si>
  <si>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</si>
  <si>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</si>
  <si>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Vancouver, BC</t>
  </si>
  <si>
    <t>Tuesday, January 13, 2004</t>
  </si>
  <si>
    <t>Wednesday, January 14, 2004</t>
  </si>
  <si>
    <t>Thursday, January 15, 2004</t>
  </si>
  <si>
    <t>January, 2004</t>
  </si>
  <si>
    <t xml:space="preserve">Develop the appropriate PARs to achieve the changes suggested by the Study Group </t>
  </si>
  <si>
    <t>Review these PARs with the WG leadership</t>
  </si>
  <si>
    <t>Study Group 4b Objectives For This Meeting</t>
  </si>
  <si>
    <t>AGENDA IEEE 802.15 SG4b WPAN MEETING</t>
  </si>
  <si>
    <t xml:space="preserve">Review all requests for changes </t>
  </si>
  <si>
    <t xml:space="preserve">Categorize all proposed changes to allow them to be addressed by distinct and unambiguous PARs </t>
  </si>
  <si>
    <t>APPROVE AGENDA (03/0540r0)</t>
  </si>
  <si>
    <t>LIST AND CATEGORIZE PROPOSED CHANGES</t>
  </si>
  <si>
    <t>DEVELOP APPROPRIATE PARS</t>
  </si>
  <si>
    <t>PAR &amp; 5C DISCUSSION &amp; DRAFTING</t>
  </si>
  <si>
    <t>R2</t>
  </si>
  <si>
    <t>TG4</t>
  </si>
  <si>
    <t>NAEVE</t>
  </si>
  <si>
    <t>ADJOURN</t>
  </si>
  <si>
    <t>No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</si>
</sst>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7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1" fillId="2" borderId="11" xfId="0" applyFont="1" applyFill="1" applyBorder="1" applyAlignment="1">
      <alignment horizontal="left" vertical="center" indent="2"/>
    </xf>
    <xf numFmtId="164" fontId="23" fillId="0" borderId="29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61" fillId="0" borderId="30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40" fillId="0" borderId="30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40" fillId="0" borderId="33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61" fillId="0" borderId="37" xfId="0" applyFont="1" applyBorder="1" applyAlignment="1">
      <alignment horizontal="center" vertical="center" wrapText="1"/>
    </xf>
    <xf numFmtId="164" fontId="25" fillId="13" borderId="31" xfId="0" applyFont="1" applyFill="1" applyBorder="1" applyAlignment="1">
      <alignment horizontal="center" vertical="center" wrapText="1"/>
    </xf>
    <xf numFmtId="164" fontId="25" fillId="13" borderId="24" xfId="0" applyFont="1" applyFill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61" fillId="0" borderId="24" xfId="0" applyFont="1" applyBorder="1" applyAlignment="1">
      <alignment horizontal="center" vertical="center" wrapText="1"/>
    </xf>
    <xf numFmtId="164" fontId="61" fillId="0" borderId="26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0" fillId="2" borderId="38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39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38" fillId="0" borderId="38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6" xfId="0" applyFont="1" applyFill="1" applyBorder="1" applyAlignment="1">
      <alignment horizontal="center" vertical="center" wrapText="1"/>
    </xf>
    <xf numFmtId="164" fontId="21" fillId="11" borderId="38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39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38" fillId="0" borderId="39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0" xfId="0" applyFont="1" applyFill="1" applyBorder="1" applyAlignment="1">
      <alignment horizontal="center" vertical="center" wrapText="1"/>
    </xf>
    <xf numFmtId="164" fontId="11" fillId="3" borderId="41" xfId="0" applyFont="1" applyFill="1" applyBorder="1" applyAlignment="1">
      <alignment horizontal="center" vertical="center" wrapText="1"/>
    </xf>
    <xf numFmtId="164" fontId="11" fillId="3" borderId="42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29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43" xfId="0" applyFont="1" applyFill="1" applyBorder="1" applyAlignment="1">
      <alignment horizontal="center" vertical="center" wrapText="1"/>
    </xf>
    <xf numFmtId="164" fontId="20" fillId="7" borderId="44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4" borderId="34" xfId="0" applyFont="1" applyFill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2" fillId="14" borderId="36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5" xfId="0" applyFont="1" applyBorder="1" applyAlignment="1">
      <alignment horizontal="center" vertical="center" wrapText="1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9" fillId="11" borderId="31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6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0" fillId="0" borderId="5" xfId="0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11" xfId="0" applyBorder="1" applyAlignment="1">
      <alignment/>
    </xf>
    <xf numFmtId="164" fontId="63" fillId="0" borderId="38" xfId="0" applyFont="1" applyBorder="1" applyAlignment="1">
      <alignment horizontal="center" vertical="center" wrapText="1"/>
    </xf>
    <xf numFmtId="164" fontId="63" fillId="0" borderId="4" xfId="0" applyFont="1" applyBorder="1" applyAlignment="1">
      <alignment horizontal="center" vertical="center" wrapText="1"/>
    </xf>
    <xf numFmtId="164" fontId="63" fillId="0" borderId="11" xfId="0" applyFont="1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3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3" xfId="0" applyBorder="1" applyAlignment="1">
      <alignment/>
    </xf>
    <xf numFmtId="164" fontId="0" fillId="0" borderId="25" xfId="0" applyBorder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Q25" sqref="Q25:R28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298" t="s">
        <v>146</v>
      </c>
      <c r="C2" s="49" t="s">
        <v>109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4"/>
    </row>
    <row r="3" spans="2:30" s="26" customFormat="1" ht="42" customHeight="1">
      <c r="B3" s="299"/>
      <c r="C3" s="306" t="s">
        <v>110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  <c r="X3" s="210"/>
      <c r="Y3" s="210"/>
      <c r="Z3" s="210"/>
      <c r="AA3" s="210"/>
      <c r="AB3" s="210"/>
      <c r="AC3" s="210"/>
      <c r="AD3" s="211"/>
    </row>
    <row r="4" spans="2:30" s="26" customFormat="1" ht="31.5" customHeight="1">
      <c r="B4" s="299"/>
      <c r="C4" s="309" t="s">
        <v>111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1"/>
      <c r="X4" s="210"/>
      <c r="Y4" s="210"/>
      <c r="Z4" s="210"/>
      <c r="AA4" s="210"/>
      <c r="AB4" s="210"/>
      <c r="AC4" s="210"/>
      <c r="AD4" s="211"/>
    </row>
    <row r="5" spans="2:23" s="26" customFormat="1" ht="20.25" customHeight="1" thickBot="1">
      <c r="B5" s="299"/>
      <c r="C5" s="241" t="s">
        <v>13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4</v>
      </c>
      <c r="N5" s="215"/>
      <c r="O5" s="215"/>
      <c r="P5" s="215"/>
      <c r="Q5" s="215"/>
      <c r="R5" s="215"/>
      <c r="S5" s="215"/>
      <c r="T5" s="215" t="s">
        <v>14</v>
      </c>
      <c r="U5" s="215"/>
      <c r="V5" s="216"/>
      <c r="W5" s="217"/>
    </row>
    <row r="6" spans="2:23" ht="21.75" customHeight="1" thickBot="1">
      <c r="B6" s="30" t="s">
        <v>4</v>
      </c>
      <c r="C6" s="50" t="s">
        <v>15</v>
      </c>
      <c r="D6" s="300" t="s">
        <v>16</v>
      </c>
      <c r="E6" s="301"/>
      <c r="F6" s="301"/>
      <c r="G6" s="302"/>
      <c r="H6" s="303" t="s">
        <v>17</v>
      </c>
      <c r="I6" s="303"/>
      <c r="J6" s="303"/>
      <c r="K6" s="303"/>
      <c r="L6" s="304" t="s">
        <v>18</v>
      </c>
      <c r="M6" s="303"/>
      <c r="N6" s="303"/>
      <c r="O6" s="305"/>
      <c r="P6" s="304" t="s">
        <v>19</v>
      </c>
      <c r="Q6" s="303"/>
      <c r="R6" s="303"/>
      <c r="S6" s="305"/>
      <c r="T6" s="304" t="s">
        <v>20</v>
      </c>
      <c r="U6" s="303"/>
      <c r="V6" s="303"/>
      <c r="W6" s="305"/>
    </row>
    <row r="7" spans="2:23" ht="21.75" customHeight="1">
      <c r="B7" s="51" t="s">
        <v>21</v>
      </c>
      <c r="C7" s="312"/>
      <c r="D7" s="182"/>
      <c r="E7" s="183"/>
      <c r="F7" s="183"/>
      <c r="G7" s="184"/>
      <c r="H7" s="182"/>
      <c r="I7" s="183"/>
      <c r="J7" s="183"/>
      <c r="K7" s="184"/>
      <c r="L7" s="183"/>
      <c r="M7" s="183"/>
      <c r="N7" s="183"/>
      <c r="O7" s="184"/>
      <c r="P7" s="328" t="s">
        <v>63</v>
      </c>
      <c r="Q7" s="329"/>
      <c r="R7" s="329"/>
      <c r="S7" s="330"/>
      <c r="T7" s="188" t="s">
        <v>14</v>
      </c>
      <c r="U7" s="189"/>
      <c r="V7" s="189"/>
      <c r="W7" s="190"/>
    </row>
    <row r="8" spans="2:23" ht="21.75" customHeight="1" thickBot="1">
      <c r="B8" s="51" t="s">
        <v>22</v>
      </c>
      <c r="C8" s="313"/>
      <c r="D8" s="185"/>
      <c r="E8" s="186"/>
      <c r="F8" s="186"/>
      <c r="G8" s="187"/>
      <c r="H8" s="185"/>
      <c r="I8" s="186"/>
      <c r="J8" s="186"/>
      <c r="K8" s="187"/>
      <c r="L8" s="186"/>
      <c r="M8" s="186"/>
      <c r="N8" s="186"/>
      <c r="O8" s="187"/>
      <c r="P8" s="293"/>
      <c r="Q8" s="294"/>
      <c r="R8" s="294"/>
      <c r="S8" s="295"/>
      <c r="T8" s="191"/>
      <c r="U8" s="192"/>
      <c r="V8" s="192"/>
      <c r="W8" s="193"/>
    </row>
    <row r="9" spans="2:23" ht="21.75" customHeight="1">
      <c r="B9" s="52" t="s">
        <v>23</v>
      </c>
      <c r="C9" s="313"/>
      <c r="D9" s="287" t="s">
        <v>65</v>
      </c>
      <c r="E9" s="288"/>
      <c r="F9" s="288"/>
      <c r="G9" s="289"/>
      <c r="H9" s="331" t="s">
        <v>64</v>
      </c>
      <c r="I9" s="334" t="s">
        <v>56</v>
      </c>
      <c r="J9" s="267" t="s">
        <v>147</v>
      </c>
      <c r="K9" s="248" t="s">
        <v>113</v>
      </c>
      <c r="L9" s="259" t="s">
        <v>56</v>
      </c>
      <c r="M9" s="243"/>
      <c r="N9" s="267" t="s">
        <v>112</v>
      </c>
      <c r="O9" s="248" t="s">
        <v>113</v>
      </c>
      <c r="P9" s="259" t="s">
        <v>56</v>
      </c>
      <c r="Q9" s="243"/>
      <c r="R9" s="284" t="s">
        <v>105</v>
      </c>
      <c r="S9" s="248" t="s">
        <v>113</v>
      </c>
      <c r="T9" s="287" t="s">
        <v>25</v>
      </c>
      <c r="U9" s="288"/>
      <c r="V9" s="288"/>
      <c r="W9" s="289"/>
    </row>
    <row r="10" spans="2:23" ht="21.75" customHeight="1">
      <c r="B10" s="52" t="s">
        <v>26</v>
      </c>
      <c r="C10" s="313"/>
      <c r="D10" s="290"/>
      <c r="E10" s="291"/>
      <c r="F10" s="291"/>
      <c r="G10" s="292"/>
      <c r="H10" s="332"/>
      <c r="I10" s="335"/>
      <c r="J10" s="268"/>
      <c r="K10" s="249"/>
      <c r="L10" s="250"/>
      <c r="M10" s="244"/>
      <c r="N10" s="268"/>
      <c r="O10" s="249"/>
      <c r="P10" s="250"/>
      <c r="Q10" s="244"/>
      <c r="R10" s="285"/>
      <c r="S10" s="249"/>
      <c r="T10" s="290"/>
      <c r="U10" s="291"/>
      <c r="V10" s="291"/>
      <c r="W10" s="292"/>
    </row>
    <row r="11" spans="2:23" ht="21.75" customHeight="1">
      <c r="B11" s="52" t="s">
        <v>27</v>
      </c>
      <c r="C11" s="313"/>
      <c r="D11" s="290"/>
      <c r="E11" s="291"/>
      <c r="F11" s="291"/>
      <c r="G11" s="292"/>
      <c r="H11" s="332"/>
      <c r="I11" s="335"/>
      <c r="J11" s="268"/>
      <c r="K11" s="249"/>
      <c r="L11" s="250"/>
      <c r="M11" s="244"/>
      <c r="N11" s="268"/>
      <c r="O11" s="249"/>
      <c r="P11" s="250"/>
      <c r="Q11" s="244"/>
      <c r="R11" s="285"/>
      <c r="S11" s="249"/>
      <c r="T11" s="290"/>
      <c r="U11" s="291"/>
      <c r="V11" s="291"/>
      <c r="W11" s="292"/>
    </row>
    <row r="12" spans="2:23" ht="21.75" customHeight="1" thickBot="1">
      <c r="B12" s="52" t="s">
        <v>28</v>
      </c>
      <c r="C12" s="313"/>
      <c r="D12" s="293"/>
      <c r="E12" s="294"/>
      <c r="F12" s="294"/>
      <c r="G12" s="295"/>
      <c r="H12" s="333"/>
      <c r="I12" s="336"/>
      <c r="J12" s="269"/>
      <c r="K12" s="242"/>
      <c r="L12" s="247"/>
      <c r="M12" s="245"/>
      <c r="N12" s="269"/>
      <c r="O12" s="242"/>
      <c r="P12" s="247"/>
      <c r="Q12" s="245"/>
      <c r="R12" s="286"/>
      <c r="S12" s="242"/>
      <c r="T12" s="293"/>
      <c r="U12" s="294"/>
      <c r="V12" s="294"/>
      <c r="W12" s="295"/>
    </row>
    <row r="13" spans="2:23" ht="21.75" customHeight="1" thickBot="1">
      <c r="B13" s="53" t="s">
        <v>29</v>
      </c>
      <c r="C13" s="313"/>
      <c r="D13" s="322" t="s">
        <v>30</v>
      </c>
      <c r="E13" s="323"/>
      <c r="F13" s="323"/>
      <c r="G13" s="324"/>
      <c r="H13" s="322" t="s">
        <v>30</v>
      </c>
      <c r="I13" s="323"/>
      <c r="J13" s="323"/>
      <c r="K13" s="324"/>
      <c r="L13" s="322" t="s">
        <v>30</v>
      </c>
      <c r="M13" s="323"/>
      <c r="N13" s="323"/>
      <c r="O13" s="324"/>
      <c r="P13" s="325" t="s">
        <v>30</v>
      </c>
      <c r="Q13" s="326"/>
      <c r="R13" s="326"/>
      <c r="S13" s="327"/>
      <c r="T13" s="322" t="s">
        <v>30</v>
      </c>
      <c r="U13" s="323"/>
      <c r="V13" s="323"/>
      <c r="W13" s="324"/>
    </row>
    <row r="14" spans="2:23" ht="21.75" customHeight="1">
      <c r="B14" s="54" t="s">
        <v>31</v>
      </c>
      <c r="C14" s="313"/>
      <c r="D14" s="276" t="s">
        <v>56</v>
      </c>
      <c r="E14" s="277"/>
      <c r="F14" s="277"/>
      <c r="G14" s="296"/>
      <c r="H14" s="259" t="s">
        <v>56</v>
      </c>
      <c r="I14" s="243"/>
      <c r="J14" s="267" t="s">
        <v>112</v>
      </c>
      <c r="K14" s="248" t="s">
        <v>113</v>
      </c>
      <c r="L14" s="287" t="s">
        <v>32</v>
      </c>
      <c r="M14" s="288"/>
      <c r="N14" s="288"/>
      <c r="O14" s="289"/>
      <c r="P14" s="259" t="s">
        <v>56</v>
      </c>
      <c r="Q14" s="243"/>
      <c r="R14" s="267" t="s">
        <v>147</v>
      </c>
      <c r="S14" s="248" t="s">
        <v>113</v>
      </c>
      <c r="T14" s="287" t="s">
        <v>25</v>
      </c>
      <c r="U14" s="288"/>
      <c r="V14" s="288"/>
      <c r="W14" s="289"/>
    </row>
    <row r="15" spans="2:23" ht="21.75" customHeight="1">
      <c r="B15" s="54" t="s">
        <v>33</v>
      </c>
      <c r="C15" s="313"/>
      <c r="D15" s="250"/>
      <c r="E15" s="279"/>
      <c r="F15" s="279"/>
      <c r="G15" s="244"/>
      <c r="H15" s="250"/>
      <c r="I15" s="244"/>
      <c r="J15" s="268"/>
      <c r="K15" s="249"/>
      <c r="L15" s="290"/>
      <c r="M15" s="291"/>
      <c r="N15" s="291"/>
      <c r="O15" s="292"/>
      <c r="P15" s="250"/>
      <c r="Q15" s="244"/>
      <c r="R15" s="268"/>
      <c r="S15" s="249"/>
      <c r="T15" s="290"/>
      <c r="U15" s="291"/>
      <c r="V15" s="291"/>
      <c r="W15" s="292"/>
    </row>
    <row r="16" spans="2:23" ht="21.75" customHeight="1">
      <c r="B16" s="54" t="s">
        <v>34</v>
      </c>
      <c r="C16" s="313"/>
      <c r="D16" s="250"/>
      <c r="E16" s="279"/>
      <c r="F16" s="279"/>
      <c r="G16" s="244"/>
      <c r="H16" s="250"/>
      <c r="I16" s="244"/>
      <c r="J16" s="268"/>
      <c r="K16" s="249"/>
      <c r="L16" s="290"/>
      <c r="M16" s="291"/>
      <c r="N16" s="291"/>
      <c r="O16" s="292"/>
      <c r="P16" s="250"/>
      <c r="Q16" s="244"/>
      <c r="R16" s="268"/>
      <c r="S16" s="249"/>
      <c r="T16" s="290"/>
      <c r="U16" s="291"/>
      <c r="V16" s="291"/>
      <c r="W16" s="292"/>
    </row>
    <row r="17" spans="2:23" ht="21.75" customHeight="1" thickBot="1">
      <c r="B17" s="54" t="s">
        <v>100</v>
      </c>
      <c r="C17" s="313"/>
      <c r="D17" s="281"/>
      <c r="E17" s="282"/>
      <c r="F17" s="282"/>
      <c r="G17" s="297"/>
      <c r="H17" s="247"/>
      <c r="I17" s="245"/>
      <c r="J17" s="269"/>
      <c r="K17" s="242"/>
      <c r="L17" s="293"/>
      <c r="M17" s="294"/>
      <c r="N17" s="294"/>
      <c r="O17" s="295"/>
      <c r="P17" s="247"/>
      <c r="Q17" s="245"/>
      <c r="R17" s="269"/>
      <c r="S17" s="242"/>
      <c r="T17" s="293"/>
      <c r="U17" s="294"/>
      <c r="V17" s="294"/>
      <c r="W17" s="295"/>
    </row>
    <row r="18" spans="2:23" ht="21.75" customHeight="1">
      <c r="B18" s="31" t="s">
        <v>101</v>
      </c>
      <c r="C18" s="313"/>
      <c r="D18" s="270" t="s">
        <v>35</v>
      </c>
      <c r="E18" s="271"/>
      <c r="F18" s="271"/>
      <c r="G18" s="272"/>
      <c r="H18" s="270" t="s">
        <v>35</v>
      </c>
      <c r="I18" s="271"/>
      <c r="J18" s="271"/>
      <c r="K18" s="272"/>
      <c r="L18" s="270" t="s">
        <v>35</v>
      </c>
      <c r="M18" s="271"/>
      <c r="N18" s="271"/>
      <c r="O18" s="272"/>
      <c r="P18" s="270" t="s">
        <v>35</v>
      </c>
      <c r="Q18" s="271"/>
      <c r="R18" s="271"/>
      <c r="S18" s="272"/>
      <c r="T18" s="57"/>
      <c r="U18" s="45"/>
      <c r="V18" s="45"/>
      <c r="W18" s="46"/>
    </row>
    <row r="19" spans="2:23" ht="21.75" customHeight="1" thickBot="1">
      <c r="B19" s="31" t="s">
        <v>36</v>
      </c>
      <c r="C19" s="313"/>
      <c r="D19" s="273"/>
      <c r="E19" s="274"/>
      <c r="F19" s="274"/>
      <c r="G19" s="275"/>
      <c r="H19" s="273"/>
      <c r="I19" s="274"/>
      <c r="J19" s="274"/>
      <c r="K19" s="275"/>
      <c r="L19" s="273"/>
      <c r="M19" s="274"/>
      <c r="N19" s="274"/>
      <c r="O19" s="275"/>
      <c r="P19" s="273"/>
      <c r="Q19" s="274"/>
      <c r="R19" s="274"/>
      <c r="S19" s="275"/>
      <c r="T19" s="57"/>
      <c r="U19" s="45"/>
      <c r="V19" s="45"/>
      <c r="W19" s="46"/>
    </row>
    <row r="20" spans="2:23" ht="21.75" customHeight="1">
      <c r="B20" s="54" t="s">
        <v>37</v>
      </c>
      <c r="C20" s="313"/>
      <c r="D20" s="276" t="s">
        <v>56</v>
      </c>
      <c r="E20" s="277"/>
      <c r="F20" s="278"/>
      <c r="G20" s="256" t="s">
        <v>114</v>
      </c>
      <c r="H20" s="259" t="s">
        <v>56</v>
      </c>
      <c r="I20" s="243"/>
      <c r="J20" s="246" t="s">
        <v>102</v>
      </c>
      <c r="K20" s="251" t="s">
        <v>99</v>
      </c>
      <c r="L20" s="259" t="s">
        <v>56</v>
      </c>
      <c r="M20" s="243"/>
      <c r="N20" s="246" t="s">
        <v>102</v>
      </c>
      <c r="O20" s="251" t="s">
        <v>99</v>
      </c>
      <c r="P20" s="259" t="s">
        <v>56</v>
      </c>
      <c r="Q20" s="390" t="s">
        <v>114</v>
      </c>
      <c r="R20" s="395"/>
      <c r="S20" s="248" t="s">
        <v>113</v>
      </c>
      <c r="T20" s="57"/>
      <c r="U20" s="45"/>
      <c r="V20" s="45"/>
      <c r="W20" s="46"/>
    </row>
    <row r="21" spans="2:23" ht="21.75" customHeight="1">
      <c r="B21" s="54" t="s">
        <v>38</v>
      </c>
      <c r="C21" s="313"/>
      <c r="D21" s="250"/>
      <c r="E21" s="279"/>
      <c r="F21" s="280"/>
      <c r="G21" s="257"/>
      <c r="H21" s="250"/>
      <c r="I21" s="244"/>
      <c r="J21" s="260"/>
      <c r="K21" s="252"/>
      <c r="L21" s="250"/>
      <c r="M21" s="244"/>
      <c r="N21" s="260"/>
      <c r="O21" s="252"/>
      <c r="P21" s="388"/>
      <c r="Q21" s="396"/>
      <c r="R21" s="397"/>
      <c r="S21" s="249"/>
      <c r="T21" s="57"/>
      <c r="U21" s="45"/>
      <c r="V21" s="45"/>
      <c r="W21" s="46"/>
    </row>
    <row r="22" spans="2:23" ht="21.75" customHeight="1">
      <c r="B22" s="54" t="s">
        <v>39</v>
      </c>
      <c r="C22" s="314"/>
      <c r="D22" s="250"/>
      <c r="E22" s="279"/>
      <c r="F22" s="280"/>
      <c r="G22" s="257"/>
      <c r="H22" s="250"/>
      <c r="I22" s="244"/>
      <c r="J22" s="260"/>
      <c r="K22" s="252"/>
      <c r="L22" s="250"/>
      <c r="M22" s="244"/>
      <c r="N22" s="260"/>
      <c r="O22" s="252"/>
      <c r="P22" s="388"/>
      <c r="Q22" s="396"/>
      <c r="R22" s="397"/>
      <c r="S22" s="249"/>
      <c r="T22" s="57"/>
      <c r="U22" s="45"/>
      <c r="V22" s="45"/>
      <c r="W22" s="46"/>
    </row>
    <row r="23" spans="2:23" ht="21.75" customHeight="1" thickBot="1">
      <c r="B23" s="54" t="s">
        <v>40</v>
      </c>
      <c r="C23" s="262" t="s">
        <v>66</v>
      </c>
      <c r="D23" s="281"/>
      <c r="E23" s="282"/>
      <c r="F23" s="283"/>
      <c r="G23" s="258"/>
      <c r="H23" s="247"/>
      <c r="I23" s="245"/>
      <c r="J23" s="261"/>
      <c r="K23" s="253"/>
      <c r="L23" s="247"/>
      <c r="M23" s="245"/>
      <c r="N23" s="261"/>
      <c r="O23" s="253"/>
      <c r="P23" s="389"/>
      <c r="Q23" s="398"/>
      <c r="R23" s="399"/>
      <c r="S23" s="242"/>
      <c r="T23" s="57"/>
      <c r="U23" s="45"/>
      <c r="V23" s="45"/>
      <c r="W23" s="46"/>
    </row>
    <row r="24" spans="2:23" ht="21.75" customHeight="1" thickBot="1">
      <c r="B24" s="55" t="s">
        <v>41</v>
      </c>
      <c r="C24" s="263"/>
      <c r="D24" s="322" t="s">
        <v>30</v>
      </c>
      <c r="E24" s="323"/>
      <c r="F24" s="323"/>
      <c r="G24" s="324"/>
      <c r="H24" s="322" t="s">
        <v>30</v>
      </c>
      <c r="I24" s="323"/>
      <c r="J24" s="323"/>
      <c r="K24" s="324"/>
      <c r="L24" s="322" t="s">
        <v>30</v>
      </c>
      <c r="M24" s="323"/>
      <c r="N24" s="323"/>
      <c r="O24" s="324"/>
      <c r="P24" s="322" t="s">
        <v>30</v>
      </c>
      <c r="Q24" s="323"/>
      <c r="R24" s="323"/>
      <c r="S24" s="324"/>
      <c r="T24" s="57"/>
      <c r="U24" s="45"/>
      <c r="V24" s="45"/>
      <c r="W24" s="46"/>
    </row>
    <row r="25" spans="2:23" ht="21.75" customHeight="1">
      <c r="B25" s="52" t="s">
        <v>42</v>
      </c>
      <c r="C25" s="263"/>
      <c r="D25" s="276" t="s">
        <v>56</v>
      </c>
      <c r="E25" s="277"/>
      <c r="F25" s="278"/>
      <c r="G25" s="256" t="s">
        <v>114</v>
      </c>
      <c r="H25" s="259" t="s">
        <v>56</v>
      </c>
      <c r="I25" s="243"/>
      <c r="J25" s="246" t="s">
        <v>102</v>
      </c>
      <c r="K25" s="251" t="s">
        <v>99</v>
      </c>
      <c r="L25" s="259" t="s">
        <v>56</v>
      </c>
      <c r="M25" s="243"/>
      <c r="N25" s="246" t="s">
        <v>102</v>
      </c>
      <c r="O25" s="251" t="s">
        <v>99</v>
      </c>
      <c r="P25" s="259" t="s">
        <v>56</v>
      </c>
      <c r="Q25" s="390" t="s">
        <v>114</v>
      </c>
      <c r="R25" s="393"/>
      <c r="S25" s="248" t="s">
        <v>113</v>
      </c>
      <c r="T25" s="57"/>
      <c r="U25" s="45"/>
      <c r="V25" s="45"/>
      <c r="W25" s="46"/>
    </row>
    <row r="26" spans="2:23" ht="21.75" customHeight="1">
      <c r="B26" s="54" t="s">
        <v>43</v>
      </c>
      <c r="C26" s="373" t="s">
        <v>44</v>
      </c>
      <c r="D26" s="250"/>
      <c r="E26" s="279"/>
      <c r="F26" s="280"/>
      <c r="G26" s="257"/>
      <c r="H26" s="250"/>
      <c r="I26" s="244"/>
      <c r="J26" s="260"/>
      <c r="K26" s="252"/>
      <c r="L26" s="250"/>
      <c r="M26" s="244"/>
      <c r="N26" s="260"/>
      <c r="O26" s="252"/>
      <c r="P26" s="250"/>
      <c r="Q26" s="391"/>
      <c r="R26" s="387"/>
      <c r="S26" s="249"/>
      <c r="T26" s="57"/>
      <c r="U26" s="45"/>
      <c r="V26" s="45"/>
      <c r="W26" s="46"/>
    </row>
    <row r="27" spans="2:23" ht="21.75" customHeight="1">
      <c r="B27" s="54" t="s">
        <v>45</v>
      </c>
      <c r="C27" s="374"/>
      <c r="D27" s="250"/>
      <c r="E27" s="279"/>
      <c r="F27" s="280"/>
      <c r="G27" s="257"/>
      <c r="H27" s="250"/>
      <c r="I27" s="244"/>
      <c r="J27" s="260"/>
      <c r="K27" s="252"/>
      <c r="L27" s="250"/>
      <c r="M27" s="244"/>
      <c r="N27" s="260"/>
      <c r="O27" s="252"/>
      <c r="P27" s="250"/>
      <c r="Q27" s="391"/>
      <c r="R27" s="387"/>
      <c r="S27" s="249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81"/>
      <c r="E28" s="282"/>
      <c r="F28" s="283"/>
      <c r="G28" s="258"/>
      <c r="H28" s="247"/>
      <c r="I28" s="245"/>
      <c r="J28" s="261"/>
      <c r="K28" s="253"/>
      <c r="L28" s="247"/>
      <c r="M28" s="245"/>
      <c r="N28" s="261"/>
      <c r="O28" s="253"/>
      <c r="P28" s="247"/>
      <c r="Q28" s="392"/>
      <c r="R28" s="394"/>
      <c r="S28" s="242"/>
      <c r="T28" s="57"/>
      <c r="U28" s="45"/>
      <c r="V28" s="45"/>
      <c r="W28" s="46"/>
    </row>
    <row r="29" spans="2:23" ht="21.75" customHeight="1" thickBot="1">
      <c r="B29" s="31" t="s">
        <v>104</v>
      </c>
      <c r="C29" s="375" t="s">
        <v>46</v>
      </c>
      <c r="D29" s="340" t="s">
        <v>46</v>
      </c>
      <c r="E29" s="341"/>
      <c r="F29" s="341"/>
      <c r="G29" s="342"/>
      <c r="H29" s="340" t="s">
        <v>46</v>
      </c>
      <c r="I29" s="341"/>
      <c r="J29" s="341"/>
      <c r="K29" s="342"/>
      <c r="L29" s="322" t="s">
        <v>30</v>
      </c>
      <c r="M29" s="323"/>
      <c r="N29" s="323"/>
      <c r="O29" s="324"/>
      <c r="P29" s="340" t="s">
        <v>46</v>
      </c>
      <c r="Q29" s="341"/>
      <c r="R29" s="341"/>
      <c r="S29" s="342"/>
      <c r="T29" s="57"/>
      <c r="U29" s="45"/>
      <c r="V29" s="45"/>
      <c r="W29" s="46"/>
    </row>
    <row r="30" spans="2:23" ht="21.75" customHeight="1">
      <c r="B30" s="31" t="s">
        <v>47</v>
      </c>
      <c r="C30" s="375"/>
      <c r="D30" s="343"/>
      <c r="E30" s="344"/>
      <c r="F30" s="344"/>
      <c r="G30" s="345"/>
      <c r="H30" s="343"/>
      <c r="I30" s="344"/>
      <c r="J30" s="344"/>
      <c r="K30" s="345"/>
      <c r="L30" s="340" t="s">
        <v>48</v>
      </c>
      <c r="M30" s="341"/>
      <c r="N30" s="341"/>
      <c r="O30" s="342"/>
      <c r="P30" s="343"/>
      <c r="Q30" s="344"/>
      <c r="R30" s="344"/>
      <c r="S30" s="345"/>
      <c r="T30" s="57"/>
      <c r="U30" s="45"/>
      <c r="V30" s="45"/>
      <c r="W30" s="46"/>
    </row>
    <row r="31" spans="2:23" ht="21.75" customHeight="1" thickBot="1">
      <c r="B31" s="31" t="s">
        <v>49</v>
      </c>
      <c r="C31" s="375"/>
      <c r="D31" s="346"/>
      <c r="E31" s="347"/>
      <c r="F31" s="347"/>
      <c r="G31" s="348"/>
      <c r="H31" s="346"/>
      <c r="I31" s="347"/>
      <c r="J31" s="347"/>
      <c r="K31" s="348"/>
      <c r="L31" s="343"/>
      <c r="M31" s="344"/>
      <c r="N31" s="344"/>
      <c r="O31" s="345"/>
      <c r="P31" s="346"/>
      <c r="Q31" s="347"/>
      <c r="R31" s="347"/>
      <c r="S31" s="348"/>
      <c r="T31" s="57"/>
      <c r="U31" s="45"/>
      <c r="V31" s="45"/>
      <c r="W31" s="46"/>
    </row>
    <row r="32" spans="2:23" ht="21.75" customHeight="1">
      <c r="B32" s="54" t="s">
        <v>51</v>
      </c>
      <c r="C32" s="377" t="s">
        <v>50</v>
      </c>
      <c r="D32" s="259" t="s">
        <v>56</v>
      </c>
      <c r="E32" s="284" t="s">
        <v>105</v>
      </c>
      <c r="F32" s="267" t="s">
        <v>112</v>
      </c>
      <c r="G32" s="256" t="s">
        <v>114</v>
      </c>
      <c r="H32" s="259" t="s">
        <v>56</v>
      </c>
      <c r="I32" s="248" t="s">
        <v>113</v>
      </c>
      <c r="J32" s="246" t="s">
        <v>102</v>
      </c>
      <c r="K32" s="251" t="s">
        <v>99</v>
      </c>
      <c r="L32" s="343"/>
      <c r="M32" s="344"/>
      <c r="N32" s="344"/>
      <c r="O32" s="345"/>
      <c r="P32" s="259" t="s">
        <v>56</v>
      </c>
      <c r="Q32" s="243"/>
      <c r="R32" s="248" t="s">
        <v>113</v>
      </c>
      <c r="S32" s="264" t="s">
        <v>102</v>
      </c>
      <c r="T32" s="57"/>
      <c r="U32" s="45"/>
      <c r="V32" s="45"/>
      <c r="W32" s="46"/>
    </row>
    <row r="33" spans="2:23" ht="21.75" customHeight="1">
      <c r="B33" s="58" t="s">
        <v>52</v>
      </c>
      <c r="C33" s="378"/>
      <c r="D33" s="250"/>
      <c r="E33" s="285"/>
      <c r="F33" s="268"/>
      <c r="G33" s="257"/>
      <c r="H33" s="250"/>
      <c r="I33" s="249"/>
      <c r="J33" s="260"/>
      <c r="K33" s="252"/>
      <c r="L33" s="343"/>
      <c r="M33" s="344"/>
      <c r="N33" s="344"/>
      <c r="O33" s="345"/>
      <c r="P33" s="250"/>
      <c r="Q33" s="244"/>
      <c r="R33" s="249"/>
      <c r="S33" s="265"/>
      <c r="T33" s="57"/>
      <c r="U33" s="45"/>
      <c r="V33" s="45"/>
      <c r="W33" s="46"/>
    </row>
    <row r="34" spans="2:23" ht="21.75" customHeight="1" thickBot="1">
      <c r="B34" s="56" t="s">
        <v>53</v>
      </c>
      <c r="C34" s="379"/>
      <c r="D34" s="250"/>
      <c r="E34" s="285"/>
      <c r="F34" s="268"/>
      <c r="G34" s="257"/>
      <c r="H34" s="250"/>
      <c r="I34" s="249"/>
      <c r="J34" s="260"/>
      <c r="K34" s="252"/>
      <c r="L34" s="343"/>
      <c r="M34" s="344"/>
      <c r="N34" s="344"/>
      <c r="O34" s="345"/>
      <c r="P34" s="250"/>
      <c r="Q34" s="244"/>
      <c r="R34" s="249"/>
      <c r="S34" s="265"/>
      <c r="T34" s="57"/>
      <c r="U34" s="45"/>
      <c r="V34" s="45"/>
      <c r="W34" s="46"/>
    </row>
    <row r="35" spans="2:23" ht="21.75" customHeight="1" thickBot="1">
      <c r="B35" s="59" t="s">
        <v>54</v>
      </c>
      <c r="C35" s="254" t="s">
        <v>63</v>
      </c>
      <c r="D35" s="247"/>
      <c r="E35" s="286"/>
      <c r="F35" s="269"/>
      <c r="G35" s="258"/>
      <c r="H35" s="247"/>
      <c r="I35" s="242"/>
      <c r="J35" s="261"/>
      <c r="K35" s="253"/>
      <c r="L35" s="343"/>
      <c r="M35" s="344"/>
      <c r="N35" s="344"/>
      <c r="O35" s="345"/>
      <c r="P35" s="247"/>
      <c r="Q35" s="245"/>
      <c r="R35" s="242"/>
      <c r="S35" s="266"/>
      <c r="T35" s="57"/>
      <c r="U35" s="45"/>
      <c r="V35" s="45"/>
      <c r="W35" s="46"/>
    </row>
    <row r="36" spans="2:23" ht="21.75" customHeight="1" thickBot="1">
      <c r="B36" s="194" t="s">
        <v>106</v>
      </c>
      <c r="C36" s="255"/>
      <c r="D36" s="196"/>
      <c r="E36" s="196"/>
      <c r="F36" s="196"/>
      <c r="G36" s="197"/>
      <c r="H36" s="195"/>
      <c r="I36" s="196"/>
      <c r="J36" s="196"/>
      <c r="K36" s="197"/>
      <c r="L36" s="343"/>
      <c r="M36" s="344"/>
      <c r="N36" s="344"/>
      <c r="O36" s="345"/>
      <c r="P36" s="195"/>
      <c r="Q36" s="196"/>
      <c r="R36" s="196"/>
      <c r="S36" s="197"/>
      <c r="T36" s="57"/>
      <c r="U36" s="45"/>
      <c r="V36" s="45"/>
      <c r="W36" s="46"/>
    </row>
    <row r="37" spans="2:23" ht="21.75" customHeight="1" thickBot="1">
      <c r="B37" s="198" t="s">
        <v>107</v>
      </c>
      <c r="C37" s="199"/>
      <c r="D37" s="200"/>
      <c r="E37" s="201"/>
      <c r="F37" s="201"/>
      <c r="G37" s="202"/>
      <c r="H37" s="200"/>
      <c r="I37" s="201"/>
      <c r="J37" s="201"/>
      <c r="K37" s="202"/>
      <c r="L37" s="346"/>
      <c r="M37" s="347"/>
      <c r="N37" s="347"/>
      <c r="O37" s="348"/>
      <c r="P37" s="200"/>
      <c r="Q37" s="201"/>
      <c r="R37" s="201"/>
      <c r="S37" s="202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376" t="s">
        <v>55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4"/>
      <c r="V39" s="34"/>
      <c r="W39" s="35"/>
    </row>
    <row r="40" spans="2:23" s="32" customFormat="1" ht="18.75" thickBot="1">
      <c r="B40" s="33"/>
      <c r="C40" s="37"/>
      <c r="D40" s="321"/>
      <c r="E40" s="321"/>
      <c r="F40" s="321"/>
      <c r="G40" s="321"/>
      <c r="H40" s="321"/>
      <c r="I40" s="321"/>
      <c r="J40" s="321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18" t="s">
        <v>99</v>
      </c>
      <c r="D41" s="315" t="s">
        <v>115</v>
      </c>
      <c r="E41" s="316"/>
      <c r="F41" s="316"/>
      <c r="G41" s="316"/>
      <c r="H41" s="316"/>
      <c r="I41" s="316"/>
      <c r="J41" s="317"/>
      <c r="K41" s="212"/>
      <c r="L41" s="212" t="s">
        <v>24</v>
      </c>
      <c r="M41" s="219"/>
      <c r="N41" s="318" t="s">
        <v>116</v>
      </c>
      <c r="O41" s="319"/>
      <c r="P41" s="319"/>
      <c r="Q41" s="319"/>
      <c r="R41" s="319"/>
      <c r="S41" s="319"/>
      <c r="T41" s="320"/>
      <c r="U41" s="34"/>
      <c r="V41" s="34"/>
      <c r="W41" s="35"/>
    </row>
    <row r="42" spans="2:23" s="32" customFormat="1" ht="18">
      <c r="B42" s="33"/>
      <c r="C42" s="37" t="s">
        <v>56</v>
      </c>
      <c r="D42" s="355" t="s">
        <v>117</v>
      </c>
      <c r="E42" s="356"/>
      <c r="F42" s="356"/>
      <c r="G42" s="356"/>
      <c r="H42" s="356"/>
      <c r="I42" s="356"/>
      <c r="J42" s="357"/>
      <c r="K42" s="40"/>
      <c r="L42" s="40" t="s">
        <v>57</v>
      </c>
      <c r="M42" s="220"/>
      <c r="N42" s="337" t="s">
        <v>58</v>
      </c>
      <c r="O42" s="338"/>
      <c r="P42" s="338"/>
      <c r="Q42" s="338"/>
      <c r="R42" s="338"/>
      <c r="S42" s="338"/>
      <c r="T42" s="339"/>
      <c r="U42" s="34"/>
      <c r="V42" s="34"/>
      <c r="W42" s="35"/>
    </row>
    <row r="43" spans="2:23" s="32" customFormat="1" ht="18">
      <c r="B43" s="33"/>
      <c r="C43" s="39" t="s">
        <v>113</v>
      </c>
      <c r="D43" s="349" t="s">
        <v>118</v>
      </c>
      <c r="E43" s="350"/>
      <c r="F43" s="350"/>
      <c r="G43" s="350"/>
      <c r="H43" s="350"/>
      <c r="I43" s="350"/>
      <c r="J43" s="351"/>
      <c r="K43" s="213"/>
      <c r="L43" s="213" t="s">
        <v>61</v>
      </c>
      <c r="M43" s="221"/>
      <c r="N43" s="352" t="s">
        <v>62</v>
      </c>
      <c r="O43" s="353"/>
      <c r="P43" s="353"/>
      <c r="Q43" s="353"/>
      <c r="R43" s="353"/>
      <c r="S43" s="353"/>
      <c r="T43" s="354"/>
      <c r="U43" s="34"/>
      <c r="V43" s="34"/>
      <c r="W43" s="35"/>
    </row>
    <row r="44" spans="2:23" s="32" customFormat="1" ht="18">
      <c r="B44" s="33"/>
      <c r="C44" s="222" t="s">
        <v>102</v>
      </c>
      <c r="D44" s="365" t="s">
        <v>119</v>
      </c>
      <c r="E44" s="366"/>
      <c r="F44" s="366"/>
      <c r="G44" s="366"/>
      <c r="H44" s="366"/>
      <c r="I44" s="366"/>
      <c r="J44" s="367"/>
      <c r="K44" s="40"/>
      <c r="L44" s="40" t="s">
        <v>120</v>
      </c>
      <c r="M44" s="220"/>
      <c r="N44" s="337" t="s">
        <v>121</v>
      </c>
      <c r="O44" s="338"/>
      <c r="P44" s="338"/>
      <c r="Q44" s="338"/>
      <c r="R44" s="338"/>
      <c r="S44" s="338"/>
      <c r="T44" s="339"/>
      <c r="U44" s="34"/>
      <c r="V44" s="34"/>
      <c r="W44" s="35"/>
    </row>
    <row r="45" spans="2:23" s="32" customFormat="1" ht="18">
      <c r="B45" s="33"/>
      <c r="C45" s="40" t="s">
        <v>112</v>
      </c>
      <c r="D45" s="337" t="s">
        <v>122</v>
      </c>
      <c r="E45" s="338"/>
      <c r="F45" s="338"/>
      <c r="G45" s="338"/>
      <c r="H45" s="338"/>
      <c r="I45" s="338"/>
      <c r="J45" s="339"/>
      <c r="K45" s="222"/>
      <c r="L45" s="41" t="s">
        <v>59</v>
      </c>
      <c r="M45" s="41"/>
      <c r="N45" s="368" t="s">
        <v>60</v>
      </c>
      <c r="O45" s="369"/>
      <c r="P45" s="369"/>
      <c r="Q45" s="369"/>
      <c r="R45" s="369"/>
      <c r="S45" s="369"/>
      <c r="T45" s="370"/>
      <c r="U45" s="34"/>
      <c r="V45" s="34"/>
      <c r="W45" s="35"/>
    </row>
    <row r="46" spans="2:23" s="32" customFormat="1" ht="18.75" thickBot="1">
      <c r="B46" s="33"/>
      <c r="C46" s="38" t="s">
        <v>114</v>
      </c>
      <c r="D46" s="358" t="s">
        <v>123</v>
      </c>
      <c r="E46" s="359"/>
      <c r="F46" s="359"/>
      <c r="G46" s="359"/>
      <c r="H46" s="359"/>
      <c r="I46" s="359"/>
      <c r="J46" s="360"/>
      <c r="K46" s="361"/>
      <c r="L46" s="361"/>
      <c r="M46" s="361"/>
      <c r="N46" s="362"/>
      <c r="O46" s="363"/>
      <c r="P46" s="363"/>
      <c r="Q46" s="363"/>
      <c r="R46" s="363"/>
      <c r="S46" s="363"/>
      <c r="T46" s="364"/>
      <c r="U46" s="34"/>
      <c r="V46" s="34"/>
      <c r="W46" s="35"/>
    </row>
    <row r="47" spans="2:23" s="32" customFormat="1" ht="19.5" customHeight="1" thickBot="1">
      <c r="B47" s="33"/>
      <c r="C47" s="42"/>
      <c r="D47" s="371"/>
      <c r="E47" s="371"/>
      <c r="F47" s="371"/>
      <c r="G47" s="371"/>
      <c r="H47" s="371"/>
      <c r="I47" s="371"/>
      <c r="J47" s="371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381" t="s">
        <v>67</v>
      </c>
      <c r="C49" s="382"/>
      <c r="D49" s="382"/>
      <c r="E49" s="382"/>
      <c r="F49" s="382"/>
      <c r="G49" s="382"/>
      <c r="H49" s="383"/>
      <c r="I49" s="70"/>
      <c r="J49" s="71"/>
      <c r="K49" s="71"/>
      <c r="L49" s="71"/>
      <c r="M49" s="71"/>
      <c r="N49" s="380" t="s">
        <v>68</v>
      </c>
      <c r="O49" s="380"/>
      <c r="P49" s="380"/>
      <c r="Q49" s="380"/>
      <c r="R49" s="380"/>
      <c r="S49" s="380"/>
      <c r="T49" s="380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3"/>
      <c r="L51" s="223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4"/>
      <c r="D52" s="225" t="s">
        <v>124</v>
      </c>
      <c r="E52" s="89"/>
      <c r="F52" s="90">
        <f>(E52)/(E67)/C51</f>
        <v>0</v>
      </c>
      <c r="G52" s="91"/>
      <c r="H52" s="92"/>
      <c r="I52" s="93"/>
      <c r="J52" s="71"/>
      <c r="K52" s="226"/>
      <c r="L52" s="226"/>
      <c r="M52" s="226" t="s">
        <v>124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4"/>
      <c r="D53" s="225" t="s">
        <v>125</v>
      </c>
      <c r="E53" s="96"/>
      <c r="F53" s="97">
        <f>(E53)/(E67)/C51</f>
        <v>0</v>
      </c>
      <c r="G53" s="91"/>
      <c r="H53" s="92"/>
      <c r="I53" s="93"/>
      <c r="J53" s="93"/>
      <c r="K53" s="226"/>
      <c r="L53" s="226"/>
      <c r="M53" s="226" t="s">
        <v>125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4"/>
      <c r="D54" s="227" t="s">
        <v>126</v>
      </c>
      <c r="E54" s="100"/>
      <c r="F54" s="97">
        <f>(E54)/(E67)/C51</f>
        <v>0</v>
      </c>
      <c r="G54" s="101"/>
      <c r="H54" s="102"/>
      <c r="I54" s="103"/>
      <c r="J54" s="93"/>
      <c r="K54" s="228"/>
      <c r="L54" s="228"/>
      <c r="M54" s="228" t="s">
        <v>126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4"/>
      <c r="D55" s="229" t="s">
        <v>127</v>
      </c>
      <c r="E55" s="104"/>
      <c r="F55" s="105">
        <f>(E55)/(E67)/C51</f>
        <v>0</v>
      </c>
      <c r="G55" s="106"/>
      <c r="H55" s="107"/>
      <c r="I55" s="108"/>
      <c r="J55" s="103"/>
      <c r="K55" s="230"/>
      <c r="L55" s="230"/>
      <c r="M55" s="230" t="s">
        <v>127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4"/>
      <c r="D56" s="231" t="s">
        <v>117</v>
      </c>
      <c r="E56" s="109"/>
      <c r="F56" s="110">
        <f>(E56)/(E67)/C51</f>
        <v>0</v>
      </c>
      <c r="G56" s="111"/>
      <c r="H56" s="112"/>
      <c r="I56" s="113"/>
      <c r="J56" s="114"/>
      <c r="K56" s="232"/>
      <c r="L56" s="232"/>
      <c r="M56" s="233" t="s">
        <v>117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4"/>
      <c r="D57" s="156" t="s">
        <v>128</v>
      </c>
      <c r="E57" s="115"/>
      <c r="F57" s="116">
        <f>(E57)/(E67)/C51</f>
        <v>0</v>
      </c>
      <c r="G57" s="117"/>
      <c r="H57" s="118"/>
      <c r="I57" s="119"/>
      <c r="J57" s="113"/>
      <c r="K57" s="223"/>
      <c r="L57" s="223"/>
      <c r="M57" s="223" t="s">
        <v>128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4"/>
      <c r="D58" s="231" t="s">
        <v>119</v>
      </c>
      <c r="E58" s="121"/>
      <c r="F58" s="122">
        <f>(E58)/(E67)/C51</f>
        <v>0</v>
      </c>
      <c r="G58" s="123"/>
      <c r="H58" s="124"/>
      <c r="I58" s="125"/>
      <c r="J58" s="119"/>
      <c r="K58" s="233"/>
      <c r="L58" s="233"/>
      <c r="M58" s="233" t="s">
        <v>119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4"/>
      <c r="D59" s="234" t="s">
        <v>122</v>
      </c>
      <c r="E59" s="127"/>
      <c r="F59" s="128">
        <f>(E59)/(E67)/C51</f>
        <v>0</v>
      </c>
      <c r="G59" s="129"/>
      <c r="H59" s="130"/>
      <c r="I59" s="131"/>
      <c r="J59" s="125"/>
      <c r="K59" s="235"/>
      <c r="L59" s="235"/>
      <c r="M59" s="235" t="s">
        <v>122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4"/>
      <c r="D60" s="236" t="s">
        <v>64</v>
      </c>
      <c r="E60" s="133"/>
      <c r="F60" s="134">
        <f>(E60)/(E67)/C51</f>
        <v>0</v>
      </c>
      <c r="G60" s="106"/>
      <c r="H60" s="107"/>
      <c r="I60" s="108"/>
      <c r="J60" s="131"/>
      <c r="K60" s="237"/>
      <c r="L60" s="237"/>
      <c r="M60" s="237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4"/>
      <c r="D61" s="234" t="s">
        <v>123</v>
      </c>
      <c r="E61" s="136"/>
      <c r="F61" s="137">
        <f>(E61)/(E67)/C51</f>
        <v>0</v>
      </c>
      <c r="G61" s="138"/>
      <c r="H61" s="139"/>
      <c r="I61" s="140"/>
      <c r="J61" s="108"/>
      <c r="K61" s="232"/>
      <c r="L61" s="232"/>
      <c r="M61" s="235" t="s">
        <v>123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4"/>
      <c r="D62" s="238" t="s">
        <v>129</v>
      </c>
      <c r="E62" s="121"/>
      <c r="F62" s="122">
        <f>(E62)/(E67)/C51</f>
        <v>0</v>
      </c>
      <c r="G62" s="142"/>
      <c r="H62" s="143"/>
      <c r="I62" s="144"/>
      <c r="J62" s="93"/>
      <c r="K62" s="239"/>
      <c r="L62" s="239"/>
      <c r="M62" s="239" t="s">
        <v>129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4"/>
      <c r="D63" s="141"/>
      <c r="E63" s="146"/>
      <c r="F63" s="147">
        <f>(E63)/(E67)/C51</f>
        <v>0</v>
      </c>
      <c r="G63" s="142"/>
      <c r="H63" s="143"/>
      <c r="I63" s="144"/>
      <c r="J63" s="93"/>
      <c r="K63" s="223"/>
      <c r="L63" s="223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37"/>
      <c r="L64" s="237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384" t="s">
        <v>85</v>
      </c>
      <c r="C65" s="385"/>
      <c r="D65" s="386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384" t="s">
        <v>89</v>
      </c>
      <c r="C67" s="385"/>
      <c r="D67" s="386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384" t="s">
        <v>97</v>
      </c>
      <c r="C69" s="385"/>
      <c r="D69" s="386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380" t="s">
        <v>98</v>
      </c>
      <c r="O70" s="380"/>
      <c r="P70" s="380"/>
      <c r="Q70" s="380"/>
      <c r="R70" s="380"/>
      <c r="S70" s="380"/>
      <c r="T70" s="380"/>
      <c r="U70" s="380"/>
      <c r="V70" s="380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0"/>
      <c r="D73" s="240"/>
      <c r="E73" s="240"/>
    </row>
    <row r="74" spans="3:5" s="32" customFormat="1" ht="18">
      <c r="C74" s="240"/>
      <c r="D74" s="240"/>
      <c r="E74" s="240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1">
    <mergeCell ref="N70:V70"/>
    <mergeCell ref="B49:H49"/>
    <mergeCell ref="N49:T49"/>
    <mergeCell ref="B67:D67"/>
    <mergeCell ref="B69:D69"/>
    <mergeCell ref="B65:D65"/>
    <mergeCell ref="C39:T39"/>
    <mergeCell ref="J32:J35"/>
    <mergeCell ref="R32:R35"/>
    <mergeCell ref="C32:C34"/>
    <mergeCell ref="D32:D35"/>
    <mergeCell ref="E32:E35"/>
    <mergeCell ref="K32:K35"/>
    <mergeCell ref="P32:Q35"/>
    <mergeCell ref="C29:C31"/>
    <mergeCell ref="F32:F35"/>
    <mergeCell ref="D29:G31"/>
    <mergeCell ref="S32:S35"/>
    <mergeCell ref="L29:O29"/>
    <mergeCell ref="D25:F28"/>
    <mergeCell ref="G25:G28"/>
    <mergeCell ref="K25:K28"/>
    <mergeCell ref="C26:C27"/>
    <mergeCell ref="H24:K24"/>
    <mergeCell ref="L24:O24"/>
    <mergeCell ref="J20:J23"/>
    <mergeCell ref="L20:M23"/>
    <mergeCell ref="N20:N23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24:G24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B2:B5"/>
    <mergeCell ref="D6:G6"/>
    <mergeCell ref="H6:K6"/>
    <mergeCell ref="L6:O6"/>
    <mergeCell ref="C3:W3"/>
    <mergeCell ref="C4:W4"/>
    <mergeCell ref="P6:S6"/>
    <mergeCell ref="T6:W6"/>
    <mergeCell ref="R9:R12"/>
    <mergeCell ref="T9:W12"/>
    <mergeCell ref="D14:G17"/>
    <mergeCell ref="H14:I17"/>
    <mergeCell ref="J14:J17"/>
    <mergeCell ref="P14:Q17"/>
    <mergeCell ref="S14:S17"/>
    <mergeCell ref="D18:G19"/>
    <mergeCell ref="D20:F23"/>
    <mergeCell ref="G20:G23"/>
    <mergeCell ref="H20:I23"/>
    <mergeCell ref="P20:P23"/>
    <mergeCell ref="P25:P28"/>
    <mergeCell ref="Q25:R28"/>
    <mergeCell ref="Q20:R23"/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8" sqref="B8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135</v>
      </c>
      <c r="C2" s="2"/>
    </row>
    <row r="3" spans="2:3" ht="15.75">
      <c r="B3" s="22" t="s">
        <v>109</v>
      </c>
      <c r="C3" s="2"/>
    </row>
    <row r="4" spans="2:3" ht="15.75">
      <c r="B4" s="22" t="s">
        <v>131</v>
      </c>
      <c r="C4" s="2"/>
    </row>
    <row r="5" spans="2:3" ht="15.75">
      <c r="B5" s="16"/>
      <c r="C5" s="2"/>
    </row>
    <row r="6" spans="2:3" ht="15.75">
      <c r="B6" s="16" t="s">
        <v>138</v>
      </c>
      <c r="C6" s="3"/>
    </row>
    <row r="7" ht="15.75">
      <c r="B7" s="204"/>
    </row>
    <row r="8" spans="1:3" ht="15.75">
      <c r="A8" s="2">
        <v>1</v>
      </c>
      <c r="B8" s="205" t="s">
        <v>140</v>
      </c>
      <c r="C8" s="3"/>
    </row>
    <row r="9" spans="1:3" ht="15.75">
      <c r="A9" s="2">
        <v>2</v>
      </c>
      <c r="B9" s="205" t="s">
        <v>141</v>
      </c>
      <c r="C9" s="3"/>
    </row>
    <row r="10" spans="1:6" ht="15.75">
      <c r="A10" s="2">
        <v>3</v>
      </c>
      <c r="B10" s="206" t="s">
        <v>136</v>
      </c>
      <c r="C10" s="3"/>
      <c r="D10" s="12"/>
      <c r="E10" s="12"/>
      <c r="F10" s="12"/>
    </row>
    <row r="11" spans="1:6" ht="15.75">
      <c r="A11" s="2">
        <v>4</v>
      </c>
      <c r="B11" s="205" t="s">
        <v>137</v>
      </c>
      <c r="C11" s="3"/>
      <c r="D11" s="12"/>
      <c r="E11" s="12"/>
      <c r="F11" s="12"/>
    </row>
    <row r="12" ht="15"/>
    <row r="13" ht="15"/>
    <row r="14" ht="15"/>
    <row r="15" ht="15"/>
    <row r="16" ht="15.75">
      <c r="B16" s="207"/>
    </row>
    <row r="17" ht="15.75">
      <c r="B17" s="203"/>
    </row>
    <row r="18" ht="15.75">
      <c r="B18" s="203"/>
    </row>
    <row r="19" ht="15.75">
      <c r="B19" s="203"/>
    </row>
    <row r="20" ht="15.75">
      <c r="B20" s="203"/>
    </row>
    <row r="21" ht="15.75">
      <c r="B21" s="203"/>
    </row>
    <row r="22" ht="15.75">
      <c r="B22" s="203"/>
    </row>
    <row r="23" ht="15.75">
      <c r="B23" s="20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130</v>
      </c>
      <c r="D2" s="2"/>
      <c r="E2" s="2"/>
      <c r="F2" s="2"/>
      <c r="G2" s="2"/>
    </row>
    <row r="3" spans="1:9" ht="15.75">
      <c r="A3" s="2"/>
      <c r="B3" s="2"/>
      <c r="C3" s="22" t="s">
        <v>109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131</v>
      </c>
      <c r="D4" s="2"/>
      <c r="E4" s="2"/>
      <c r="F4" s="2"/>
      <c r="G4" s="2"/>
      <c r="H4" s="20"/>
      <c r="I4" s="20"/>
    </row>
    <row r="5" spans="1:9" ht="15.75">
      <c r="A5" s="2"/>
      <c r="B5" s="2"/>
      <c r="C5" s="22"/>
      <c r="D5" s="2"/>
      <c r="E5" s="2"/>
      <c r="F5" s="2"/>
      <c r="G5" s="2"/>
      <c r="H5" s="20"/>
      <c r="I5" s="20"/>
    </row>
    <row r="6" spans="1:9" ht="15.75">
      <c r="A6" s="2"/>
      <c r="B6" s="2"/>
      <c r="C6" s="22"/>
      <c r="D6" s="2"/>
      <c r="E6" s="2"/>
      <c r="F6" s="2"/>
      <c r="G6" s="2"/>
      <c r="H6" s="20"/>
      <c r="I6" s="20"/>
    </row>
    <row r="7" spans="1:9" ht="15.75">
      <c r="A7" s="18">
        <v>1.1</v>
      </c>
      <c r="B7" s="2" t="s">
        <v>3</v>
      </c>
      <c r="C7" s="209" t="s">
        <v>0</v>
      </c>
      <c r="D7" s="13" t="s">
        <v>11</v>
      </c>
      <c r="E7" s="2" t="s">
        <v>148</v>
      </c>
      <c r="F7" s="2">
        <v>1</v>
      </c>
      <c r="G7" s="4">
        <f>TIME(19,30,0)</f>
        <v>0.8125</v>
      </c>
      <c r="H7" s="21"/>
      <c r="I7" s="21"/>
    </row>
    <row r="8" spans="1:9" ht="15">
      <c r="A8" s="18">
        <f>A7+0.1</f>
        <v>1.2000000000000002</v>
      </c>
      <c r="B8" s="2" t="s">
        <v>2</v>
      </c>
      <c r="C8" s="209" t="s">
        <v>108</v>
      </c>
      <c r="D8" s="13" t="s">
        <v>11</v>
      </c>
      <c r="E8" s="2" t="s">
        <v>148</v>
      </c>
      <c r="F8" s="2">
        <v>4</v>
      </c>
      <c r="G8" s="4">
        <f>G7+TIME(0,F7,0)</f>
        <v>0.8131944444444444</v>
      </c>
      <c r="I8" s="9"/>
    </row>
    <row r="9" spans="1:9" ht="15">
      <c r="A9" s="18">
        <f>A8+0.1</f>
        <v>1.3000000000000003</v>
      </c>
      <c r="B9" s="2" t="s">
        <v>1</v>
      </c>
      <c r="C9" s="209" t="s">
        <v>142</v>
      </c>
      <c r="D9" s="13" t="s">
        <v>11</v>
      </c>
      <c r="E9" s="2" t="s">
        <v>148</v>
      </c>
      <c r="F9" s="2">
        <v>15</v>
      </c>
      <c r="G9" s="4">
        <f>G8+TIME(0,F8,0)</f>
        <v>0.8159722222222222</v>
      </c>
      <c r="I9" s="9"/>
    </row>
    <row r="10" spans="1:7" ht="15">
      <c r="A10" s="18">
        <v>1.4</v>
      </c>
      <c r="B10" s="2" t="s">
        <v>2</v>
      </c>
      <c r="C10" s="209" t="s">
        <v>143</v>
      </c>
      <c r="D10" s="13" t="s">
        <v>11</v>
      </c>
      <c r="E10" s="2" t="s">
        <v>148</v>
      </c>
      <c r="F10" s="2">
        <v>99</v>
      </c>
      <c r="G10" s="4">
        <f>G9+TIME(0,F9,0)</f>
        <v>0.8263888888888888</v>
      </c>
    </row>
    <row r="11" spans="1:7" ht="15">
      <c r="A11" s="18">
        <v>1.5</v>
      </c>
      <c r="B11" s="2" t="s">
        <v>3</v>
      </c>
      <c r="C11" s="209" t="s">
        <v>12</v>
      </c>
      <c r="D11" s="13" t="s">
        <v>11</v>
      </c>
      <c r="E11" s="2" t="s">
        <v>148</v>
      </c>
      <c r="F11" s="2">
        <v>1</v>
      </c>
      <c r="G11" s="4">
        <f>G10+TIME(0,F10,0)</f>
        <v>0.8951388888888888</v>
      </c>
    </row>
    <row r="12" spans="1:7" ht="15">
      <c r="A12" s="18"/>
      <c r="B12" s="2"/>
      <c r="C12" s="209"/>
      <c r="D12" s="13"/>
      <c r="E12" s="2"/>
      <c r="F12" s="2"/>
      <c r="G12" s="4"/>
    </row>
    <row r="13" spans="1:7" ht="15">
      <c r="A13" s="18"/>
      <c r="B13" s="2"/>
      <c r="C13" s="209"/>
      <c r="D13" s="13"/>
      <c r="E13" s="2"/>
      <c r="F13" s="2"/>
      <c r="G13" s="4"/>
    </row>
    <row r="14" spans="1:7" ht="15">
      <c r="A14" s="18"/>
      <c r="B14" s="2"/>
      <c r="C14" s="2"/>
      <c r="D14" s="13"/>
      <c r="E14" s="2"/>
      <c r="F14" s="2"/>
      <c r="G14" s="4"/>
    </row>
    <row r="15" spans="1:7" ht="15">
      <c r="A15" s="5"/>
      <c r="B15" s="3" t="s">
        <v>4</v>
      </c>
      <c r="C15" s="2" t="s">
        <v>5</v>
      </c>
      <c r="E15" s="2"/>
      <c r="F15" s="2"/>
      <c r="G15" s="4"/>
    </row>
    <row r="16" spans="1:7" ht="15">
      <c r="A16" s="5" t="s">
        <v>4</v>
      </c>
      <c r="B16" s="2"/>
      <c r="C16" s="2" t="s">
        <v>6</v>
      </c>
      <c r="E16" s="2"/>
      <c r="F16" s="2"/>
      <c r="G16" s="4"/>
    </row>
    <row r="17" spans="1:7" ht="15">
      <c r="A17" s="5"/>
      <c r="B17" s="2"/>
      <c r="C17" s="2"/>
      <c r="E17" s="2"/>
      <c r="F17" s="2"/>
      <c r="G17" s="4"/>
    </row>
    <row r="18" spans="1:8" s="15" customFormat="1" ht="15">
      <c r="A18" s="3" t="s">
        <v>7</v>
      </c>
      <c r="B18" s="2"/>
      <c r="C18" s="2"/>
      <c r="D18"/>
      <c r="E18" s="2"/>
      <c r="F18" s="2"/>
      <c r="G18" s="4"/>
      <c r="H18"/>
    </row>
    <row r="19" spans="1:13" s="15" customFormat="1" ht="15">
      <c r="A19" s="3" t="s">
        <v>8</v>
      </c>
      <c r="B19" s="2"/>
      <c r="C19" s="2"/>
      <c r="D19"/>
      <c r="E19" s="2"/>
      <c r="F19" s="2"/>
      <c r="G19" s="4"/>
      <c r="H19"/>
      <c r="I19"/>
      <c r="J19"/>
      <c r="K19"/>
      <c r="L19"/>
      <c r="M19"/>
    </row>
    <row r="20" spans="1:7" ht="15">
      <c r="A20" s="3" t="s">
        <v>9</v>
      </c>
      <c r="B20" s="2"/>
      <c r="C20" s="2"/>
      <c r="E20" s="2"/>
      <c r="F20" s="2"/>
      <c r="G20" s="4"/>
    </row>
    <row r="21" spans="1:3" ht="15">
      <c r="A21" s="3" t="s">
        <v>10</v>
      </c>
      <c r="B21" s="15"/>
      <c r="C21" s="1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A6" sqref="A6:G8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132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148</v>
      </c>
      <c r="F6" s="2">
        <v>1</v>
      </c>
      <c r="G6" s="4">
        <f>TIME(10,30,0)</f>
        <v>0.4375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144</v>
      </c>
      <c r="D7" s="13" t="s">
        <v>11</v>
      </c>
      <c r="E7" s="2" t="s">
        <v>148</v>
      </c>
      <c r="F7" s="2">
        <v>118</v>
      </c>
      <c r="G7" s="4">
        <f>G6+TIME(0,F6,0)</f>
        <v>0.43819444444444444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148</v>
      </c>
      <c r="F8" s="2">
        <v>1</v>
      </c>
      <c r="G8" s="4">
        <f>G7+TIME(0,F7,0)</f>
        <v>0.5201388888888889</v>
      </c>
      <c r="H8" s="24"/>
    </row>
    <row r="9" spans="1:8" ht="15">
      <c r="A9" s="18"/>
      <c r="B9" s="2"/>
      <c r="C9" s="2"/>
      <c r="D9" s="13"/>
      <c r="E9" s="2"/>
      <c r="F9" s="2"/>
      <c r="G9" s="4"/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5"/>
      <c r="B11" s="3" t="s">
        <v>4</v>
      </c>
      <c r="C11" s="2" t="s">
        <v>5</v>
      </c>
      <c r="H11" s="24"/>
    </row>
    <row r="12" spans="1:8" ht="15">
      <c r="A12" s="5" t="s">
        <v>4</v>
      </c>
      <c r="B12" s="2"/>
      <c r="C12" s="2" t="s">
        <v>6</v>
      </c>
      <c r="H12" s="24"/>
    </row>
    <row r="13" spans="1:8" ht="15">
      <c r="A13" s="23"/>
      <c r="B13" s="2"/>
      <c r="C13" s="2"/>
      <c r="H13" s="24"/>
    </row>
    <row r="14" spans="1:8" ht="15">
      <c r="A14" s="3" t="s">
        <v>7</v>
      </c>
      <c r="B14" s="2"/>
      <c r="C14" s="2"/>
      <c r="H14" s="24"/>
    </row>
    <row r="15" spans="1:8" ht="15">
      <c r="A15" s="3" t="s">
        <v>8</v>
      </c>
      <c r="B15" s="2"/>
      <c r="C15" s="2"/>
      <c r="H15" s="24"/>
    </row>
    <row r="16" spans="1:8" ht="15">
      <c r="A16" s="3" t="s">
        <v>9</v>
      </c>
      <c r="B16" s="2"/>
      <c r="C16" s="2"/>
      <c r="H16" s="24"/>
    </row>
    <row r="17" spans="1:8" ht="15">
      <c r="A17" s="3" t="s">
        <v>10</v>
      </c>
      <c r="B17" s="15"/>
      <c r="C17" s="15"/>
      <c r="H17" s="24"/>
    </row>
    <row r="18" ht="15">
      <c r="H18" s="24"/>
    </row>
    <row r="19" ht="15">
      <c r="H19" s="24"/>
    </row>
    <row r="20" ht="15">
      <c r="H20" s="24"/>
    </row>
    <row r="21" ht="15">
      <c r="I21" s="7"/>
    </row>
    <row r="24" ht="15">
      <c r="I24" s="7"/>
    </row>
    <row r="25" ht="15">
      <c r="I25" s="7"/>
    </row>
    <row r="26" ht="15"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148</v>
      </c>
      <c r="F6" s="2">
        <v>1</v>
      </c>
      <c r="G6" s="4">
        <f>TIME(8,0,0)</f>
        <v>0.3333333333333333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145</v>
      </c>
      <c r="D7" s="13" t="s">
        <v>11</v>
      </c>
      <c r="E7" s="2" t="s">
        <v>148</v>
      </c>
      <c r="F7" s="2">
        <v>118</v>
      </c>
      <c r="G7" s="4">
        <f>G6+TIME(0,F6,0)</f>
        <v>0.33402777777777776</v>
      </c>
      <c r="H7" s="25"/>
    </row>
    <row r="8" spans="1:8" ht="15">
      <c r="A8" s="18">
        <f>A7+0.1</f>
        <v>1.3000000000000003</v>
      </c>
      <c r="B8" s="2" t="s">
        <v>1</v>
      </c>
      <c r="C8" s="2" t="s">
        <v>149</v>
      </c>
      <c r="D8" s="13" t="s">
        <v>11</v>
      </c>
      <c r="E8" s="2" t="s">
        <v>148</v>
      </c>
      <c r="F8" s="2">
        <v>1</v>
      </c>
      <c r="G8" s="4">
        <f>G7+TIME(0,F7,0)</f>
        <v>0.4159722222222222</v>
      </c>
      <c r="H8" s="24"/>
    </row>
    <row r="9" spans="1:8" ht="15">
      <c r="A9" s="18"/>
      <c r="B9" s="2"/>
      <c r="C9" s="209"/>
      <c r="D9" s="13"/>
      <c r="E9" s="2"/>
      <c r="F9" s="2"/>
      <c r="G9" s="4"/>
      <c r="H9" s="24"/>
    </row>
    <row r="10" spans="1:8" ht="15">
      <c r="A10" s="18"/>
      <c r="B10" s="2"/>
      <c r="C10" s="209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18"/>
      <c r="B12" s="2"/>
      <c r="C12" s="2"/>
      <c r="D12" s="13"/>
      <c r="E12" s="2"/>
      <c r="F12" s="2"/>
      <c r="G12" s="4"/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5"/>
      <c r="B17" s="3" t="s">
        <v>4</v>
      </c>
      <c r="C17" s="2" t="s">
        <v>5</v>
      </c>
      <c r="H17" s="24"/>
    </row>
    <row r="18" spans="1:3" ht="15">
      <c r="A18" s="5" t="s">
        <v>4</v>
      </c>
      <c r="B18" s="2"/>
      <c r="C18" s="2" t="s">
        <v>6</v>
      </c>
    </row>
    <row r="19" spans="1:3" ht="15">
      <c r="A19" s="23"/>
      <c r="B19" s="2"/>
      <c r="C19" s="2"/>
    </row>
    <row r="20" spans="1:3" ht="15">
      <c r="A20" s="3" t="s">
        <v>7</v>
      </c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D23"/>
      <c r="E23"/>
      <c r="F23"/>
      <c r="G23"/>
      <c r="H23"/>
    </row>
    <row r="24" ht="15">
      <c r="I24" s="7"/>
    </row>
    <row r="25" spans="1:7" ht="15">
      <c r="A25" s="18"/>
      <c r="B25" s="2"/>
      <c r="C25" s="2"/>
      <c r="D25" s="2"/>
      <c r="E25" s="2"/>
      <c r="F25" s="2"/>
      <c r="G25" s="4"/>
    </row>
    <row r="26" spans="1:8" ht="15">
      <c r="A26" s="18"/>
      <c r="B26" s="2"/>
      <c r="C26" s="2"/>
      <c r="D26" s="2"/>
      <c r="E26" s="2"/>
      <c r="F26" s="2"/>
      <c r="G26" s="4"/>
      <c r="H26" s="9"/>
    </row>
    <row r="27" spans="1:7" ht="15">
      <c r="A27" s="18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2"/>
  <sheetViews>
    <sheetView showGridLines="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134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5.1</v>
      </c>
      <c r="B6" s="2" t="s">
        <v>3</v>
      </c>
      <c r="C6" s="209" t="s">
        <v>150</v>
      </c>
      <c r="D6" s="13"/>
      <c r="E6" s="2"/>
      <c r="F6" s="2"/>
      <c r="G6" s="4"/>
      <c r="H6" s="24"/>
    </row>
    <row r="7" spans="1:8" s="6" customFormat="1" ht="15">
      <c r="A7" s="18">
        <f>A6+0.1</f>
        <v>5.199999999999999</v>
      </c>
      <c r="B7" s="2" t="s">
        <v>2</v>
      </c>
      <c r="C7" s="209"/>
      <c r="D7" s="13"/>
      <c r="E7" s="2"/>
      <c r="F7" s="2"/>
      <c r="G7" s="4"/>
      <c r="H7" s="25"/>
    </row>
    <row r="8" spans="1:8" s="6" customFormat="1" ht="15">
      <c r="A8" s="18">
        <f>A7+0.1</f>
        <v>5.299999999999999</v>
      </c>
      <c r="B8" s="2" t="s">
        <v>2</v>
      </c>
      <c r="C8" s="209"/>
      <c r="D8" s="13"/>
      <c r="E8" s="2"/>
      <c r="F8" s="2"/>
      <c r="G8" s="4"/>
      <c r="H8" s="25"/>
    </row>
    <row r="9" spans="1:8" ht="15">
      <c r="A9" s="18">
        <f>A8+0.1</f>
        <v>5.399999999999999</v>
      </c>
      <c r="B9" s="2" t="s">
        <v>3</v>
      </c>
      <c r="C9" s="2"/>
      <c r="D9" s="13"/>
      <c r="E9" s="2"/>
      <c r="F9" s="2"/>
      <c r="G9" s="4"/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5"/>
      <c r="B12" s="3" t="s">
        <v>4</v>
      </c>
      <c r="C12" s="2" t="s">
        <v>5</v>
      </c>
      <c r="H12" s="24"/>
    </row>
    <row r="13" spans="1:8" ht="15">
      <c r="A13" s="5" t="s">
        <v>4</v>
      </c>
      <c r="B13" s="2"/>
      <c r="C13" s="2" t="s">
        <v>6</v>
      </c>
      <c r="H13" s="24"/>
    </row>
    <row r="14" spans="1:8" ht="15">
      <c r="A14" s="23"/>
      <c r="B14" s="2"/>
      <c r="C14" s="2"/>
      <c r="H14" s="24"/>
    </row>
    <row r="15" spans="1:8" ht="15">
      <c r="A15" s="3" t="s">
        <v>7</v>
      </c>
      <c r="B15" s="2"/>
      <c r="C15" s="2"/>
      <c r="H15" s="24"/>
    </row>
    <row r="16" spans="1:8" ht="15">
      <c r="A16" s="3" t="s">
        <v>8</v>
      </c>
      <c r="B16" s="2"/>
      <c r="C16" s="2"/>
      <c r="H16" s="24"/>
    </row>
    <row r="17" spans="1:8" ht="15">
      <c r="A17" s="3" t="s">
        <v>9</v>
      </c>
      <c r="B17" s="2"/>
      <c r="C17" s="2"/>
      <c r="H17" s="24"/>
    </row>
    <row r="18" spans="1:8" ht="15">
      <c r="A18" s="3" t="s">
        <v>10</v>
      </c>
      <c r="B18" s="15"/>
      <c r="C18" s="15"/>
      <c r="H18" s="24"/>
    </row>
    <row r="19" spans="1:8" ht="15">
      <c r="A19" s="18"/>
      <c r="B19" s="2"/>
      <c r="C19" s="2"/>
      <c r="D19" s="2"/>
      <c r="E19" s="2"/>
      <c r="F19" s="2"/>
      <c r="G19" s="4"/>
      <c r="H19" s="24"/>
    </row>
    <row r="20" spans="1:8" ht="15">
      <c r="A20" s="19"/>
      <c r="B20" s="2"/>
      <c r="C20" s="2"/>
      <c r="D20" s="2"/>
      <c r="E20" s="2"/>
      <c r="F20" s="2"/>
      <c r="G20" s="4"/>
      <c r="H20" s="24"/>
    </row>
    <row r="21" spans="1:7" ht="15">
      <c r="A21" s="19"/>
      <c r="B21" s="2"/>
      <c r="C21" s="2"/>
      <c r="D21" s="2"/>
      <c r="E21" s="2"/>
      <c r="F21" s="2"/>
      <c r="G21" s="4"/>
    </row>
    <row r="22" spans="1:7" ht="15">
      <c r="A22" s="23"/>
      <c r="B22" s="43"/>
      <c r="C22" s="43"/>
      <c r="D22" s="44"/>
      <c r="E22" s="44"/>
      <c r="F22" s="44"/>
      <c r="G22" s="44"/>
    </row>
    <row r="23" spans="1:3" ht="15">
      <c r="A23" s="5"/>
      <c r="B23" s="3"/>
      <c r="C23" s="2"/>
    </row>
    <row r="24" spans="1:3" ht="15">
      <c r="A24" s="5"/>
      <c r="B24" s="2"/>
      <c r="C24" s="2"/>
    </row>
    <row r="25" spans="1:9" ht="15">
      <c r="A25" s="3"/>
      <c r="B25" s="2"/>
      <c r="C25" s="2"/>
      <c r="H25" s="9"/>
      <c r="I25" s="7"/>
    </row>
    <row r="26" spans="1:8" s="15" customFormat="1" ht="15">
      <c r="A26" s="3"/>
      <c r="B26" s="2"/>
      <c r="C26" s="2"/>
      <c r="D26"/>
      <c r="E26"/>
      <c r="F26"/>
      <c r="G26"/>
      <c r="H26"/>
    </row>
    <row r="27" spans="1:8" s="6" customFormat="1" ht="15">
      <c r="A27" s="3"/>
      <c r="B27" s="2"/>
      <c r="C27" s="2"/>
      <c r="D27"/>
      <c r="E27"/>
      <c r="F27"/>
      <c r="G27"/>
      <c r="H27" s="25"/>
    </row>
    <row r="28" spans="1:8" s="6" customFormat="1" ht="15">
      <c r="A28" s="3"/>
      <c r="B28" s="2"/>
      <c r="C28" s="2"/>
      <c r="D28"/>
      <c r="E28"/>
      <c r="F28"/>
      <c r="G28"/>
      <c r="H28" s="25"/>
    </row>
    <row r="29" spans="1:8" s="6" customFormat="1" ht="15">
      <c r="A29" s="3"/>
      <c r="B29" s="15"/>
      <c r="C29" s="15"/>
      <c r="D29"/>
      <c r="E29"/>
      <c r="F29"/>
      <c r="G29"/>
      <c r="H29" s="2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P802.15.SG4b Study Group for Wireless Personal Area Networks (WPANs)</dc:title>
  <dc:subject>SG4b Agenda Jan 2004</dc:subject>
  <dc:creator>Ed Callaway</dc:creator>
  <cp:keywords/>
  <dc:description/>
  <cp:lastModifiedBy>Marco Naeve</cp:lastModifiedBy>
  <cp:lastPrinted>2003-10-14T21:40:19Z</cp:lastPrinted>
  <dcterms:created xsi:type="dcterms:W3CDTF">1999-06-01T20:16:59Z</dcterms:created>
  <dcterms:modified xsi:type="dcterms:W3CDTF">2004-01-14T23:57:52Z</dcterms:modified>
  <cp:category/>
  <cp:version/>
  <cp:contentType/>
  <cp:contentStatus/>
</cp:coreProperties>
</file>