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<sst xmlns="http://schemas.openxmlformats.org/spreadsheetml/2006/main" count="1166" uniqueCount="469">
  <si>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</si>
  <si>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</si>
  <si>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</si>
  <si>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</si>
  <si>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</si>
  <si>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</si>
  <si>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</si>
  <si>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</si>
  <si>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</si>
  <si>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</si>
  <si>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</si>
  <si>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</si>
  <si>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</si>
  <si>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</si>
  <si>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</si>
  <si>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</si>
  <si>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</si>
  <si>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</si>
  <si>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</si>
  <si>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</si>
  <si>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</si>
  <si>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</si>
  <si>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</si>
  <si>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</si>
  <si>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</si>
  <si>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</si>
  <si>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</si>
  <si>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</si>
  <si>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</si>
  <si>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</si>
  <si>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</si>
  <si>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</si>
  <si>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</si>
  <si>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</si>
  <si>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APPROVE MINUTES FROM ABQ (03461R0)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</si>
  <si>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</si>
  <si>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</si>
  <si>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</si>
  <si>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</si>
  <si>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</si>
  <si>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</si>
  <si>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</si>
  <si>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</si>
  <si>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</si>
  <si>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</si>
  <si>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</si>
  <si>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</si>
  <si>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</si>
  <si>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</si>
  <si>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</si>
  <si>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</si>
  <si>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</si>
  <si>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</si>
  <si>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</si>
  <si>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</si>
  <si>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</si>
  <si>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</si>
  <si>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</si>
  <si>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</si>
  <si>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</si>
  <si>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</si>
  <si>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</si>
  <si>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</si>
  <si>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</si>
  <si>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</si>
  <si>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</si>
  <si>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</si>
  <si>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</si>
  <si>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</si>
  <si>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</si>
  <si>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</si>
  <si>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</si>
  <si>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</si>
  <si>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</si>
  <si>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</si>
  <si>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</si>
  <si>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</si>
  <si>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</si>
  <si>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</si>
  <si>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</si>
  <si>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</si>
  <si>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</si>
  <si>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</si>
  <si>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</si>
  <si>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</si>
  <si>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</si>
  <si>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</si>
  <si>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</si>
  <si>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</si>
  <si>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</si>
  <si>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</si>
  <si>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</si>
  <si>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</si>
  <si>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</si>
  <si>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</si>
  <si>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</si>
  <si>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</si>
  <si>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</si>
  <si>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</si>
  <si>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</si>
  <si>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</si>
  <si>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</si>
  <si>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</si>
  <si>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</si>
  <si>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</si>
  <si>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</si>
  <si>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</si>
  <si>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</si>
  <si>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</si>
  <si>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</si>
  <si>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</si>
  <si>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</si>
  <si>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</si>
  <si>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</si>
  <si>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</si>
  <si>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</si>
  <si>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</si>
  <si>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</si>
  <si>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</si>
  <si>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</si>
  <si>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</si>
  <si>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</si>
  <si>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</si>
  <si>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</si>
  <si>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</si>
  <si>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</si>
  <si>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</si>
  <si>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</si>
  <si>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</si>
  <si>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</si>
  <si>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</si>
  <si>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</si>
  <si>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</si>
  <si>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</si>
  <si>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</si>
  <si>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</si>
  <si>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</si>
  <si>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</si>
  <si>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</si>
  <si>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</si>
  <si>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</si>
  <si>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</si>
  <si>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</si>
  <si>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</si>
  <si>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</si>
  <si>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</si>
  <si>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</si>
  <si>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</si>
  <si>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</si>
  <si>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</si>
  <si>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</si>
  <si>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</si>
  <si>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</si>
  <si>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</si>
  <si>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</si>
  <si>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</si>
  <si>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</si>
  <si>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</si>
  <si>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</si>
  <si>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</si>
  <si>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</si>
  <si>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</si>
  <si>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</si>
  <si>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</si>
  <si>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</si>
  <si>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</si>
  <si>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</si>
  <si>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</si>
  <si>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</si>
  <si>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</si>
  <si>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</si>
  <si>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</si>
  <si>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</si>
  <si>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</si>
  <si>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</si>
  <si>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</si>
  <si>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</si>
  <si>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</si>
  <si>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</si>
  <si>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</si>
  <si>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</si>
  <si>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</si>
  <si>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</si>
  <si>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</si>
  <si>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</si>
  <si>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</si>
  <si>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</si>
  <si>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</si>
  <si>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</si>
  <si>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</si>
  <si>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</si>
  <si>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</si>
  <si>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</si>
  <si>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</si>
  <si>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</si>
  <si>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</si>
  <si>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</si>
  <si>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</si>
  <si>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</si>
  <si>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</si>
  <si>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</si>
  <si>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</si>
  <si>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</si>
  <si>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</si>
  <si>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</si>
  <si>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</si>
  <si>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</si>
  <si>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</si>
  <si>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</si>
  <si>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</si>
  <si>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</si>
  <si>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</si>
  <si>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</si>
  <si>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</si>
  <si>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</si>
  <si>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</si>
  <si>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</si>
  <si>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</si>
  <si>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</si>
  <si>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</si>
  <si>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</si>
  <si>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</si>
  <si>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</si>
  <si>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</si>
  <si>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</si>
  <si>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</si>
  <si>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</si>
  <si>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</si>
  <si>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</si>
  <si>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</si>
  <si>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</si>
  <si>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</si>
  <si>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</si>
  <si>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</si>
  <si>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</si>
  <si>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</si>
  <si>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</si>
  <si>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</si>
  <si>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</si>
  <si>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</si>
  <si>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</si>
  <si>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</si>
  <si>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</si>
  <si>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</si>
  <si>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</si>
  <si>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</si>
  <si>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</si>
  <si>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</si>
  <si>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</si>
  <si>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</si>
  <si>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</si>
  <si>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</si>
  <si>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</si>
  <si>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</si>
  <si>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</si>
  <si>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</si>
  <si>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</si>
  <si>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</si>
  <si>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</si>
  <si>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</si>
  <si>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</si>
  <si>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</si>
  <si>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</si>
  <si>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</si>
  <si>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</si>
  <si>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</si>
  <si>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</si>
  <si>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</si>
  <si>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</si>
  <si>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</si>
  <si>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</si>
  <si>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</si>
  <si>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</si>
  <si>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</si>
  <si>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</si>
  <si>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</si>
  <si>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</si>
  <si>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</si>
  <si>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</si>
  <si>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</si>
  <si>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</si>
  <si>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</si>
  <si>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</si>
  <si>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</si>
  <si>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</si>
  <si>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</si>
  <si>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</si>
  <si>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</si>
  <si>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</si>
  <si>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</si>
  <si>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</si>
  <si>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</si>
  <si>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</si>
  <si>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</si>
  <si>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</si>
  <si>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</si>
  <si>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</si>
  <si>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</si>
  <si>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</si>
  <si>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</si>
  <si>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</si>
  <si>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</si>
  <si>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</si>
  <si>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</si>
  <si>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</si>
  <si>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</si>
  <si>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</si>
  <si>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</si>
  <si>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</si>
  <si>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</si>
  <si>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</si>
  <si>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</si>
  <si>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</si>
  <si>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</si>
  <si>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</si>
  <si>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</si>
  <si>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</si>
  <si>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</si>
  <si>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</si>
  <si>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</si>
  <si>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</si>
  <si>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</si>
  <si>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</si>
  <si>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</si>
  <si>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</si>
  <si>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</si>
  <si>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</si>
  <si>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</si>
  <si>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</si>
  <si>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</si>
  <si>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</si>
  <si>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</si>
  <si>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</si>
  <si>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</si>
  <si>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</si>
  <si>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</si>
  <si>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</si>
  <si>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</si>
  <si>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</si>
  <si>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</si>
  <si>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</si>
  <si>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</si>
  <si>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</si>
  <si>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</si>
  <si>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</si>
  <si>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</si>
  <si>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</si>
  <si>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</si>
  <si>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</si>
  <si>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</si>
  <si>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</si>
  <si>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</si>
  <si>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</si>
  <si>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</si>
  <si>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</si>
  <si>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</si>
  <si>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</si>
  <si>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</si>
  <si>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</si>
  <si>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</si>
  <si>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</si>
  <si>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</si>
  <si>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</si>
  <si>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</si>
  <si>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</si>
  <si>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</si>
  <si>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</si>
  <si>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</si>
  <si>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</si>
  <si>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</si>
  <si>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</si>
  <si>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</si>
  <si>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</si>
  <si>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</si>
  <si>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</si>
  <si>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</si>
  <si>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</si>
  <si>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</si>
  <si>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</si>
  <si>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</si>
  <si>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</si>
  <si>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</si>
  <si>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</si>
  <si>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</si>
  <si>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</si>
  <si>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</si>
  <si>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</si>
  <si>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</si>
  <si>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</si>
  <si>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</si>
  <si>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</si>
  <si>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</si>
  <si>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</si>
  <si>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</si>
  <si>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</si>
  <si>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</si>
  <si>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</si>
  <si>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</si>
  <si>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</si>
  <si>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</si>
  <si>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</si>
  <si>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</si>
  <si>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</si>
  <si>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</si>
  <si>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</si>
  <si>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</si>
  <si>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</si>
  <si>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</si>
  <si>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</si>
  <si>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</si>
  <si>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</si>
  <si>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</si>
  <si>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</si>
  <si>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</si>
  <si>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</si>
  <si>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</si>
  <si>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</si>
  <si>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</si>
  <si>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</si>
  <si>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</si>
  <si>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</si>
  <si>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</si>
  <si>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</si>
  <si>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</si>
  <si>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</si>
  <si>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</si>
  <si>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</si>
  <si>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</si>
  <si>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</si>
  <si>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</si>
  <si>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</si>
  <si>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</si>
  <si>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</si>
  <si>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</si>
  <si>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</si>
  <si>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</si>
  <si>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</si>
  <si>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>INTERNATIONAL 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</si>
  <si>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</si>
  <si>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</si>
  <si>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</si>
  <si>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</si>
  <si>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</si>
  <si>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</si>
  <si>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</si>
  <si>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</si>
  <si>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</si>
  <si>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</si>
  <si>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</si>
  <si>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</si>
  <si>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</si>
  <si>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</si>
  <si>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</si>
  <si>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</si>
  <si>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</si>
  <si>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</si>
  <si>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</si>
  <si>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</si>
  <si>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</si>
  <si>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</si>
  <si>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</si>
  <si>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</si>
  <si>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</si>
  <si>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</si>
  <si>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</si>
  <si>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</si>
  <si>
    <t>Approve Peter Johansson as the 1394ta to 802.15 liaison rep</t>
  </si>
  <si>
    <t>rules</t>
  </si>
  <si>
    <t>HUONG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</si>
</sst>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49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0" xfId="0" applyNumberFormat="1" applyFont="1" applyFill="1" applyBorder="1" applyAlignment="1">
      <alignment horizontal="center" vertical="center"/>
    </xf>
    <xf numFmtId="199" fontId="34" fillId="12" borderId="50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99" fontId="34" fillId="19" borderId="50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1" xfId="0" applyFont="1" applyFill="1" applyBorder="1" applyAlignment="1">
      <alignment horizontal="center" vertical="center"/>
    </xf>
    <xf numFmtId="164" fontId="70" fillId="6" borderId="52" xfId="0" applyFont="1" applyFill="1" applyBorder="1" applyAlignment="1">
      <alignment horizontal="center" vertical="center"/>
    </xf>
    <xf numFmtId="164" fontId="105" fillId="2" borderId="51" xfId="0" applyFont="1" applyFill="1" applyBorder="1" applyAlignment="1">
      <alignment horizontal="center" vertical="center"/>
    </xf>
    <xf numFmtId="164" fontId="105" fillId="2" borderId="53" xfId="0" applyFont="1" applyFill="1" applyBorder="1" applyAlignment="1">
      <alignment horizontal="center" vertical="center"/>
    </xf>
    <xf numFmtId="164" fontId="105" fillId="2" borderId="52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6" fillId="8" borderId="27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7" fontId="106" fillId="8" borderId="29" xfId="0" applyNumberFormat="1" applyFont="1" applyFill="1" applyBorder="1" applyAlignment="1">
      <alignment horizontal="center" vertical="center"/>
    </xf>
    <xf numFmtId="168" fontId="106" fillId="8" borderId="30" xfId="0" applyNumberFormat="1" applyFont="1" applyFill="1" applyBorder="1" applyAlignment="1" applyProtection="1">
      <alignment horizontal="center" vertical="center"/>
      <protection/>
    </xf>
    <xf numFmtId="164" fontId="106" fillId="8" borderId="29" xfId="0" applyFont="1" applyFill="1" applyBorder="1" applyAlignment="1">
      <alignment horizontal="center" vertical="center"/>
    </xf>
    <xf numFmtId="164" fontId="106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3" fillId="12" borderId="27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7" fontId="103" fillId="12" borderId="29" xfId="0" applyNumberFormat="1" applyFont="1" applyFill="1" applyBorder="1" applyAlignment="1">
      <alignment horizontal="center" vertical="center"/>
    </xf>
    <xf numFmtId="168" fontId="103" fillId="12" borderId="30" xfId="0" applyNumberFormat="1" applyFont="1" applyFill="1" applyBorder="1" applyAlignment="1" applyProtection="1">
      <alignment horizontal="center" vertical="center"/>
      <protection/>
    </xf>
    <xf numFmtId="164" fontId="103" fillId="12" borderId="29" xfId="0" applyFont="1" applyFill="1" applyBorder="1" applyAlignment="1">
      <alignment horizontal="center" vertical="center"/>
    </xf>
    <xf numFmtId="164" fontId="103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3" fillId="16" borderId="27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7" fontId="103" fillId="16" borderId="29" xfId="0" applyNumberFormat="1" applyFont="1" applyFill="1" applyBorder="1" applyAlignment="1">
      <alignment horizontal="center" vertical="center"/>
    </xf>
    <xf numFmtId="168" fontId="103" fillId="16" borderId="30" xfId="0" applyNumberFormat="1" applyFont="1" applyFill="1" applyBorder="1" applyAlignment="1" applyProtection="1">
      <alignment horizontal="center" vertical="center"/>
      <protection/>
    </xf>
    <xf numFmtId="164" fontId="103" fillId="16" borderId="29" xfId="0" applyFont="1" applyFill="1" applyBorder="1" applyAlignment="1">
      <alignment horizontal="center" vertical="center"/>
    </xf>
    <xf numFmtId="164" fontId="103" fillId="16" borderId="30" xfId="0" applyFont="1" applyFill="1" applyBorder="1" applyAlignment="1">
      <alignment horizontal="center" vertical="center"/>
    </xf>
    <xf numFmtId="164" fontId="103" fillId="23" borderId="27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7" fontId="103" fillId="23" borderId="29" xfId="0" applyNumberFormat="1" applyFont="1" applyFill="1" applyBorder="1" applyAlignment="1">
      <alignment horizontal="center" vertical="center"/>
    </xf>
    <xf numFmtId="168" fontId="103" fillId="23" borderId="30" xfId="0" applyNumberFormat="1" applyFont="1" applyFill="1" applyBorder="1" applyAlignment="1" applyProtection="1">
      <alignment horizontal="center" vertical="center"/>
      <protection/>
    </xf>
    <xf numFmtId="164" fontId="103" fillId="23" borderId="29" xfId="0" applyFont="1" applyFill="1" applyBorder="1" applyAlignment="1">
      <alignment horizontal="center" vertical="center"/>
    </xf>
    <xf numFmtId="164" fontId="103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93" fillId="24" borderId="30" xfId="0" applyFont="1" applyFill="1" applyBorder="1" applyAlignment="1">
      <alignment horizontal="center" vertical="center"/>
    </xf>
    <xf numFmtId="164" fontId="103" fillId="22" borderId="27" xfId="0" applyFont="1" applyFill="1" applyBorder="1" applyAlignment="1">
      <alignment horizontal="center" vertical="center"/>
    </xf>
    <xf numFmtId="167" fontId="103" fillId="22" borderId="29" xfId="0" applyNumberFormat="1" applyFont="1" applyFill="1" applyBorder="1" applyAlignment="1">
      <alignment horizontal="center" vertical="center"/>
    </xf>
    <xf numFmtId="168" fontId="103" fillId="22" borderId="30" xfId="0" applyNumberFormat="1" applyFont="1" applyFill="1" applyBorder="1" applyAlignment="1" applyProtection="1">
      <alignment horizontal="center" vertical="center"/>
      <protection/>
    </xf>
    <xf numFmtId="164" fontId="103" fillId="22" borderId="29" xfId="0" applyFont="1" applyFill="1" applyBorder="1" applyAlignment="1">
      <alignment horizontal="center" vertical="center"/>
    </xf>
    <xf numFmtId="164" fontId="103" fillId="22" borderId="12" xfId="0" applyFont="1" applyFill="1" applyBorder="1" applyAlignment="1">
      <alignment horizontal="center" vertical="center"/>
    </xf>
    <xf numFmtId="164" fontId="103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3" fillId="17" borderId="27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7" fontId="103" fillId="17" borderId="29" xfId="0" applyNumberFormat="1" applyFont="1" applyFill="1" applyBorder="1" applyAlignment="1">
      <alignment horizontal="center" vertical="center"/>
    </xf>
    <xf numFmtId="168" fontId="103" fillId="17" borderId="30" xfId="0" applyNumberFormat="1" applyFont="1" applyFill="1" applyBorder="1" applyAlignment="1" applyProtection="1">
      <alignment horizontal="center" vertical="center"/>
      <protection/>
    </xf>
    <xf numFmtId="164" fontId="103" fillId="17" borderId="29" xfId="0" applyFont="1" applyFill="1" applyBorder="1" applyAlignment="1">
      <alignment horizontal="center" vertical="center"/>
    </xf>
    <xf numFmtId="164" fontId="103" fillId="17" borderId="30" xfId="0" applyFont="1" applyFill="1" applyBorder="1" applyAlignment="1">
      <alignment horizontal="center" vertical="center"/>
    </xf>
    <xf numFmtId="164" fontId="103" fillId="14" borderId="27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7" fontId="103" fillId="14" borderId="29" xfId="0" applyNumberFormat="1" applyFont="1" applyFill="1" applyBorder="1" applyAlignment="1">
      <alignment horizontal="center" vertical="center"/>
    </xf>
    <xf numFmtId="168" fontId="103" fillId="14" borderId="30" xfId="0" applyNumberFormat="1" applyFont="1" applyFill="1" applyBorder="1" applyAlignment="1" applyProtection="1">
      <alignment horizontal="center" vertical="center"/>
      <protection/>
    </xf>
    <xf numFmtId="164" fontId="103" fillId="14" borderId="29" xfId="0" applyFont="1" applyFill="1" applyBorder="1" applyAlignment="1">
      <alignment horizontal="center" vertical="center"/>
    </xf>
    <xf numFmtId="164" fontId="103" fillId="14" borderId="30" xfId="0" applyFont="1" applyFill="1" applyBorder="1" applyAlignment="1">
      <alignment horizontal="center" vertical="center"/>
    </xf>
    <xf numFmtId="164" fontId="103" fillId="13" borderId="27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7" fontId="103" fillId="13" borderId="29" xfId="0" applyNumberFormat="1" applyFont="1" applyFill="1" applyBorder="1" applyAlignment="1">
      <alignment horizontal="center" vertical="center"/>
    </xf>
    <xf numFmtId="168" fontId="103" fillId="13" borderId="30" xfId="0" applyNumberFormat="1" applyFont="1" applyFill="1" applyBorder="1" applyAlignment="1" applyProtection="1">
      <alignment horizontal="center" vertical="center"/>
      <protection/>
    </xf>
    <xf numFmtId="164" fontId="103" fillId="13" borderId="29" xfId="0" applyFont="1" applyFill="1" applyBorder="1" applyAlignment="1">
      <alignment horizontal="center" vertical="center"/>
    </xf>
    <xf numFmtId="164" fontId="103" fillId="13" borderId="30" xfId="0" applyFont="1" applyFill="1" applyBorder="1" applyAlignment="1">
      <alignment horizontal="center" vertical="center"/>
    </xf>
    <xf numFmtId="164" fontId="93" fillId="18" borderId="54" xfId="0" applyFont="1" applyFill="1" applyBorder="1" applyAlignment="1">
      <alignment horizontal="center" vertical="center"/>
    </xf>
    <xf numFmtId="164" fontId="93" fillId="18" borderId="53" xfId="0" applyFont="1" applyFill="1" applyBorder="1" applyAlignment="1">
      <alignment horizontal="center" vertical="center"/>
    </xf>
    <xf numFmtId="167" fontId="93" fillId="18" borderId="51" xfId="0" applyNumberFormat="1" applyFont="1" applyFill="1" applyBorder="1" applyAlignment="1">
      <alignment horizontal="center" vertical="center"/>
    </xf>
    <xf numFmtId="168" fontId="93" fillId="18" borderId="52" xfId="0" applyNumberFormat="1" applyFont="1" applyFill="1" applyBorder="1" applyAlignment="1" applyProtection="1">
      <alignment horizontal="center" vertical="center"/>
      <protection/>
    </xf>
    <xf numFmtId="164" fontId="93" fillId="18" borderId="51" xfId="0" applyFont="1" applyFill="1" applyBorder="1" applyAlignment="1">
      <alignment horizontal="center" vertical="center"/>
    </xf>
    <xf numFmtId="164" fontId="93" fillId="18" borderId="52" xfId="0" applyFont="1" applyFill="1" applyBorder="1" applyAlignment="1">
      <alignment horizontal="center" vertical="center"/>
    </xf>
    <xf numFmtId="164" fontId="93" fillId="28" borderId="55" xfId="0" applyFont="1" applyFill="1" applyBorder="1" applyAlignment="1">
      <alignment horizontal="center" vertical="center"/>
    </xf>
    <xf numFmtId="164" fontId="107" fillId="2" borderId="50" xfId="0" applyFont="1" applyFill="1" applyBorder="1" applyAlignment="1">
      <alignment horizontal="center" vertical="center"/>
    </xf>
    <xf numFmtId="164" fontId="107" fillId="2" borderId="25" xfId="0" applyFont="1" applyFill="1" applyBorder="1" applyAlignment="1">
      <alignment horizontal="center" vertical="center"/>
    </xf>
    <xf numFmtId="164" fontId="93" fillId="29" borderId="39" xfId="0" applyFont="1" applyFill="1" applyBorder="1" applyAlignment="1">
      <alignment horizontal="center" vertical="center"/>
    </xf>
    <xf numFmtId="164" fontId="107" fillId="2" borderId="12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7" fillId="2" borderId="53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3" fillId="8" borderId="53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36" fillId="0" borderId="21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36" fillId="0" borderId="4" xfId="0" applyFont="1" applyBorder="1" applyAlignment="1">
      <alignment horizontal="center" vertical="center" wrapText="1"/>
    </xf>
    <xf numFmtId="164" fontId="53" fillId="14" borderId="57" xfId="0" applyFont="1" applyFill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58" xfId="0" applyFont="1" applyBorder="1" applyAlignment="1">
      <alignment horizontal="center" vertical="center" wrapText="1"/>
    </xf>
    <xf numFmtId="164" fontId="97" fillId="0" borderId="59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69" fillId="7" borderId="5" xfId="0" applyFont="1" applyFill="1" applyBorder="1" applyAlignment="1">
      <alignment vertical="center" wrapText="1"/>
    </xf>
    <xf numFmtId="164" fontId="69" fillId="7" borderId="2" xfId="0" applyFont="1" applyFill="1" applyBorder="1" applyAlignment="1">
      <alignment vertical="center" wrapText="1"/>
    </xf>
    <xf numFmtId="164" fontId="69" fillId="9" borderId="49" xfId="0" applyFont="1" applyFill="1" applyBorder="1" applyAlignment="1" quotePrefix="1">
      <alignment vertical="center" wrapText="1"/>
    </xf>
    <xf numFmtId="164" fontId="95" fillId="0" borderId="58" xfId="0" applyFont="1" applyFill="1" applyBorder="1" applyAlignment="1">
      <alignment horizontal="center" vertical="center" wrapText="1"/>
    </xf>
    <xf numFmtId="164" fontId="95" fillId="0" borderId="60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61" xfId="0" applyFont="1" applyBorder="1" applyAlignment="1">
      <alignment horizontal="center" vertical="center" wrapText="1"/>
    </xf>
    <xf numFmtId="164" fontId="34" fillId="0" borderId="62" xfId="0" applyFont="1" applyBorder="1" applyAlignment="1">
      <alignment horizontal="center" vertical="center" wrapText="1"/>
    </xf>
    <xf numFmtId="164" fontId="78" fillId="31" borderId="57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9" fillId="2" borderId="49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65" fillId="7" borderId="14" xfId="0" applyFont="1" applyFill="1" applyBorder="1" applyAlignment="1">
      <alignment vertical="center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5" xfId="0" applyNumberFormat="1" applyFont="1" applyFill="1" applyBorder="1" applyAlignment="1">
      <alignment horizontal="center" vertical="center"/>
    </xf>
    <xf numFmtId="172" fontId="35" fillId="12" borderId="63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4" xfId="0" applyNumberFormat="1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5" fillId="0" borderId="42" xfId="0" applyFont="1" applyFill="1" applyBorder="1" applyAlignment="1">
      <alignment horizontal="center" vertical="center" wrapText="1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51" fillId="2" borderId="65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6" xfId="0" applyFont="1" applyFill="1" applyBorder="1" applyAlignment="1">
      <alignment horizontal="center" vertical="center"/>
    </xf>
    <xf numFmtId="164" fontId="78" fillId="7" borderId="48" xfId="0" applyFont="1" applyFill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23" fillId="3" borderId="0" xfId="0" applyFont="1" applyFill="1" applyBorder="1" applyAlignment="1">
      <alignment horizontal="left" vertical="center"/>
    </xf>
    <xf numFmtId="164" fontId="19" fillId="3" borderId="0" xfId="0" applyFont="1" applyFill="1" applyBorder="1" applyAlignment="1">
      <alignment horizontal="left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7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57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3" fillId="0" borderId="41" xfId="0" applyFont="1" applyBorder="1" applyAlignment="1">
      <alignment horizontal="center" vertical="center" wrapText="1"/>
    </xf>
    <xf numFmtId="164" fontId="113" fillId="0" borderId="61" xfId="0" applyFont="1" applyBorder="1" applyAlignment="1">
      <alignment horizontal="center" vertical="center" wrapText="1"/>
    </xf>
    <xf numFmtId="164" fontId="113" fillId="0" borderId="62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57" xfId="0" applyFont="1" applyBorder="1" applyAlignment="1">
      <alignment horizontal="center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57" xfId="0" applyFont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4" fillId="3" borderId="57" xfId="0" applyFont="1" applyFill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35" fillId="14" borderId="49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1" fillId="3" borderId="67" xfId="0" applyFont="1" applyFill="1" applyBorder="1" applyAlignment="1">
      <alignment horizontal="center" vertical="center" wrapText="1"/>
    </xf>
    <xf numFmtId="164" fontId="11" fillId="3" borderId="68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7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61" xfId="0" applyFont="1" applyFill="1" applyBorder="1" applyAlignment="1">
      <alignment horizontal="center" vertical="center" wrapText="1"/>
    </xf>
    <xf numFmtId="164" fontId="73" fillId="29" borderId="62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57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7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107" fillId="9" borderId="53" xfId="0" applyFont="1" applyFill="1" applyBorder="1" applyAlignment="1">
      <alignment horizontal="center" vertical="center"/>
    </xf>
    <xf numFmtId="164" fontId="107" fillId="9" borderId="52" xfId="0" applyFont="1" applyFill="1" applyBorder="1" applyAlignment="1">
      <alignment horizontal="center" vertical="center"/>
    </xf>
    <xf numFmtId="164" fontId="103" fillId="8" borderId="69" xfId="0" applyFont="1" applyFill="1" applyBorder="1" applyAlignment="1">
      <alignment horizontal="left" vertical="center"/>
    </xf>
    <xf numFmtId="164" fontId="103" fillId="8" borderId="1" xfId="0" applyFont="1" applyFill="1" applyBorder="1" applyAlignment="1">
      <alignment horizontal="left" vertical="center"/>
    </xf>
    <xf numFmtId="164" fontId="103" fillId="8" borderId="6" xfId="0" applyFont="1" applyFill="1" applyBorder="1" applyAlignment="1">
      <alignment horizontal="left" vertical="center"/>
    </xf>
    <xf numFmtId="164" fontId="103" fillId="8" borderId="70" xfId="0" applyFont="1" applyFill="1" applyBorder="1" applyAlignment="1">
      <alignment horizontal="left" vertical="center"/>
    </xf>
    <xf numFmtId="164" fontId="103" fillId="8" borderId="15" xfId="0" applyFont="1" applyFill="1" applyBorder="1" applyAlignment="1">
      <alignment horizontal="left" vertical="center"/>
    </xf>
    <xf numFmtId="164" fontId="103" fillId="8" borderId="16" xfId="0" applyFont="1" applyFill="1" applyBorder="1" applyAlignment="1">
      <alignment horizontal="left" vertical="center"/>
    </xf>
    <xf numFmtId="199" fontId="34" fillId="10" borderId="67" xfId="0" applyNumberFormat="1" applyFont="1" applyFill="1" applyBorder="1" applyAlignment="1">
      <alignment horizontal="center" vertical="center"/>
    </xf>
    <xf numFmtId="199" fontId="34" fillId="10" borderId="68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64" fontId="68" fillId="9" borderId="55" xfId="0" applyFont="1" applyFill="1" applyBorder="1" applyAlignment="1">
      <alignment horizontal="center" vertical="center"/>
    </xf>
    <xf numFmtId="164" fontId="68" fillId="9" borderId="63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107" fillId="9" borderId="25" xfId="0" applyFont="1" applyFill="1" applyBorder="1" applyAlignment="1">
      <alignment horizontal="center" vertical="center"/>
    </xf>
    <xf numFmtId="164" fontId="107" fillId="9" borderId="26" xfId="0" applyFont="1" applyFill="1" applyBorder="1" applyAlignment="1">
      <alignment horizontal="center" vertical="center"/>
    </xf>
    <xf numFmtId="164" fontId="107" fillId="9" borderId="12" xfId="0" applyFont="1" applyFill="1" applyBorder="1" applyAlignment="1">
      <alignment horizontal="center" vertical="center"/>
    </xf>
    <xf numFmtId="164" fontId="107" fillId="9" borderId="30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68" fillId="11" borderId="49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65" fillId="7" borderId="50" xfId="0" applyFont="1" applyFill="1" applyBorder="1" applyAlignment="1">
      <alignment horizontal="center" vertical="center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3" fillId="8" borderId="9" xfId="0" applyFont="1" applyFill="1" applyBorder="1" applyAlignment="1">
      <alignment horizontal="center" vertical="center" wrapText="1"/>
    </xf>
    <xf numFmtId="164" fontId="103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101" fillId="0" borderId="0" xfId="0" applyFont="1" applyBorder="1" applyAlignment="1">
      <alignment horizontal="center" vertical="center"/>
    </xf>
    <xf numFmtId="164" fontId="101" fillId="0" borderId="3" xfId="0" applyFont="1" applyBorder="1" applyAlignment="1">
      <alignment horizontal="center" vertical="center"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71" xfId="0" applyNumberFormat="1" applyFont="1" applyFill="1" applyBorder="1" applyAlignment="1">
      <alignment horizontal="center" vertical="center"/>
    </xf>
    <xf numFmtId="164" fontId="103" fillId="25" borderId="13" xfId="0" applyFont="1" applyFill="1" applyBorder="1" applyAlignment="1">
      <alignment horizontal="left" vertical="center"/>
    </xf>
    <xf numFmtId="164" fontId="103" fillId="25" borderId="0" xfId="0" applyFont="1" applyFill="1" applyBorder="1" applyAlignment="1">
      <alignment horizontal="left" vertical="center"/>
    </xf>
    <xf numFmtId="164" fontId="103" fillId="25" borderId="20" xfId="0" applyFont="1" applyFill="1" applyBorder="1" applyAlignment="1">
      <alignment horizontal="left" vertical="center"/>
    </xf>
    <xf numFmtId="164" fontId="103" fillId="25" borderId="70" xfId="0" applyFont="1" applyFill="1" applyBorder="1" applyAlignment="1">
      <alignment horizontal="left" vertical="center"/>
    </xf>
    <xf numFmtId="164" fontId="103" fillId="25" borderId="15" xfId="0" applyFont="1" applyFill="1" applyBorder="1" applyAlignment="1">
      <alignment horizontal="left" vertical="center"/>
    </xf>
    <xf numFmtId="164" fontId="103" fillId="25" borderId="66" xfId="0" applyFont="1" applyFill="1" applyBorder="1" applyAlignment="1">
      <alignment horizontal="left" vertical="center"/>
    </xf>
    <xf numFmtId="164" fontId="103" fillId="8" borderId="13" xfId="0" applyFont="1" applyFill="1" applyBorder="1" applyAlignment="1">
      <alignment horizontal="right" vertical="center"/>
    </xf>
    <xf numFmtId="164" fontId="103" fillId="8" borderId="0" xfId="0" applyFont="1" applyFill="1" applyBorder="1" applyAlignment="1">
      <alignment horizontal="right" vertical="center"/>
    </xf>
    <xf numFmtId="164" fontId="103" fillId="8" borderId="20" xfId="0" applyFont="1" applyFill="1" applyBorder="1" applyAlignment="1">
      <alignment horizontal="right" vertical="center"/>
    </xf>
    <xf numFmtId="164" fontId="103" fillId="8" borderId="70" xfId="0" applyFont="1" applyFill="1" applyBorder="1" applyAlignment="1">
      <alignment horizontal="right" vertical="center"/>
    </xf>
    <xf numFmtId="164" fontId="103" fillId="8" borderId="15" xfId="0" applyFont="1" applyFill="1" applyBorder="1" applyAlignment="1">
      <alignment horizontal="right" vertical="center"/>
    </xf>
    <xf numFmtId="164" fontId="103" fillId="8" borderId="66" xfId="0" applyFont="1" applyFill="1" applyBorder="1" applyAlignment="1">
      <alignment horizontal="right" vertical="center"/>
    </xf>
    <xf numFmtId="167" fontId="93" fillId="4" borderId="53" xfId="0" applyNumberFormat="1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3" fillId="16" borderId="46" xfId="0" applyFont="1" applyFill="1" applyBorder="1" applyAlignment="1">
      <alignment horizontal="center" vertical="center"/>
    </xf>
    <xf numFmtId="164" fontId="103" fillId="16" borderId="12" xfId="0" applyFont="1" applyFill="1" applyBorder="1" applyAlignment="1">
      <alignment horizontal="center" vertical="center"/>
    </xf>
    <xf numFmtId="164" fontId="103" fillId="16" borderId="44" xfId="0" applyFont="1" applyFill="1" applyBorder="1" applyAlignment="1">
      <alignment horizontal="center" vertical="center"/>
    </xf>
    <xf numFmtId="164" fontId="108" fillId="9" borderId="40" xfId="0" applyFont="1" applyFill="1" applyBorder="1" applyAlignment="1">
      <alignment horizontal="center" vertical="center" wrapText="1"/>
    </xf>
    <xf numFmtId="164" fontId="107" fillId="0" borderId="50" xfId="0" applyFont="1" applyBorder="1" applyAlignment="1">
      <alignment/>
    </xf>
    <xf numFmtId="164" fontId="108" fillId="9" borderId="9" xfId="0" applyFont="1" applyFill="1" applyBorder="1" applyAlignment="1">
      <alignment horizontal="center" vertical="center" wrapText="1"/>
    </xf>
    <xf numFmtId="164" fontId="108" fillId="9" borderId="19" xfId="0" applyFont="1" applyFill="1" applyBorder="1" applyAlignment="1">
      <alignment horizontal="center" vertical="center" wrapText="1"/>
    </xf>
    <xf numFmtId="164" fontId="108" fillId="9" borderId="15" xfId="0" applyFont="1" applyFill="1" applyBorder="1" applyAlignment="1">
      <alignment horizontal="center" vertical="center" wrapText="1"/>
    </xf>
    <xf numFmtId="164" fontId="108" fillId="9" borderId="66" xfId="0" applyFont="1" applyFill="1" applyBorder="1" applyAlignment="1">
      <alignment horizontal="center" vertical="center" wrapText="1"/>
    </xf>
    <xf numFmtId="164" fontId="93" fillId="30" borderId="51" xfId="0" applyFont="1" applyFill="1" applyBorder="1" applyAlignment="1">
      <alignment horizontal="center" vertical="center"/>
    </xf>
    <xf numFmtId="164" fontId="93" fillId="30" borderId="64" xfId="0" applyFont="1" applyFill="1" applyBorder="1" applyAlignment="1">
      <alignment horizontal="center" vertical="center"/>
    </xf>
    <xf numFmtId="164" fontId="93" fillId="30" borderId="53" xfId="0" applyFont="1" applyFill="1" applyBorder="1" applyAlignment="1">
      <alignment horizontal="center" vertical="center"/>
    </xf>
    <xf numFmtId="164" fontId="93" fillId="30" borderId="52" xfId="0" applyFont="1" applyFill="1" applyBorder="1" applyAlignment="1">
      <alignment horizontal="center" vertical="center"/>
    </xf>
    <xf numFmtId="164" fontId="71" fillId="14" borderId="1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1" fillId="7" borderId="57" xfId="0" applyFont="1" applyFill="1" applyBorder="1" applyAlignment="1">
      <alignment horizontal="center"/>
    </xf>
    <xf numFmtId="164" fontId="1" fillId="7" borderId="32" xfId="0" applyFont="1" applyFill="1" applyBorder="1" applyAlignment="1">
      <alignment horizontal="center"/>
    </xf>
    <xf numFmtId="164" fontId="68" fillId="2" borderId="49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103" fillId="22" borderId="45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5" fillId="7" borderId="57" xfId="0" applyFont="1" applyFill="1" applyBorder="1" applyAlignment="1">
      <alignment horizontal="center" vertical="center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57" xfId="0" applyFont="1" applyFill="1" applyBorder="1" applyAlignment="1">
      <alignment horizontal="center" vertical="center" wrapText="1"/>
    </xf>
    <xf numFmtId="164" fontId="72" fillId="8" borderId="32" xfId="0" applyFont="1" applyFill="1" applyBorder="1" applyAlignment="1">
      <alignment horizontal="center" vertical="center" wrapText="1"/>
    </xf>
    <xf numFmtId="164" fontId="103" fillId="8" borderId="39" xfId="0" applyFont="1" applyFill="1" applyBorder="1" applyAlignment="1">
      <alignment horizontal="center" vertical="center"/>
    </xf>
    <xf numFmtId="164" fontId="103" fillId="8" borderId="45" xfId="0" applyFont="1" applyFill="1" applyBorder="1" applyAlignment="1">
      <alignment horizontal="center" vertical="center"/>
    </xf>
    <xf numFmtId="164" fontId="103" fillId="8" borderId="28" xfId="0" applyFont="1" applyFill="1" applyBorder="1" applyAlignment="1">
      <alignment horizontal="center" vertical="center"/>
    </xf>
    <xf numFmtId="164" fontId="68" fillId="11" borderId="2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93" fillId="5" borderId="63" xfId="0" applyFont="1" applyFill="1" applyBorder="1" applyAlignment="1">
      <alignment horizontal="center" vertical="center"/>
    </xf>
    <xf numFmtId="164" fontId="0" fillId="0" borderId="63" xfId="0" applyBorder="1" applyAlignment="1">
      <alignment/>
    </xf>
    <xf numFmtId="164" fontId="69" fillId="15" borderId="72" xfId="0" applyFont="1" applyFill="1" applyBorder="1" applyAlignment="1">
      <alignment horizontal="center" vertical="center" wrapText="1"/>
    </xf>
    <xf numFmtId="164" fontId="69" fillId="15" borderId="61" xfId="0" applyFont="1" applyFill="1" applyBorder="1" applyAlignment="1">
      <alignment horizontal="center" vertical="center" wrapText="1"/>
    </xf>
    <xf numFmtId="164" fontId="69" fillId="15" borderId="62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0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72" fillId="8" borderId="24" xfId="0" applyFont="1" applyFill="1" applyBorder="1" applyAlignment="1">
      <alignment horizontal="center" vertical="center" wrapText="1"/>
    </xf>
    <xf numFmtId="164" fontId="72" fillId="8" borderId="50" xfId="0" applyFont="1" applyFill="1" applyBorder="1" applyAlignment="1">
      <alignment horizontal="center" vertical="center" wrapText="1"/>
    </xf>
    <xf numFmtId="164" fontId="102" fillId="8" borderId="25" xfId="0" applyFont="1" applyFill="1" applyBorder="1" applyAlignment="1">
      <alignment vertical="center"/>
    </xf>
    <xf numFmtId="164" fontId="102" fillId="8" borderId="26" xfId="0" applyFont="1" applyFill="1" applyBorder="1" applyAlignment="1">
      <alignment vertical="center"/>
    </xf>
    <xf numFmtId="164" fontId="65" fillId="24" borderId="40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3" borderId="72" xfId="0" applyFont="1" applyFill="1" applyBorder="1" applyAlignment="1">
      <alignment horizontal="center" vertical="center" wrapText="1"/>
    </xf>
    <xf numFmtId="164" fontId="71" fillId="13" borderId="61" xfId="0" applyFont="1" applyFill="1" applyBorder="1" applyAlignment="1">
      <alignment horizontal="center" vertical="center" wrapText="1"/>
    </xf>
    <xf numFmtId="164" fontId="71" fillId="13" borderId="62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68" fillId="4" borderId="38" xfId="0" applyFont="1" applyFill="1" applyBorder="1" applyAlignment="1">
      <alignment horizontal="center" vertical="center"/>
    </xf>
    <xf numFmtId="164" fontId="68" fillId="4" borderId="57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71" fillId="12" borderId="50" xfId="0" applyFont="1" applyFill="1" applyBorder="1" applyAlignment="1">
      <alignment horizontal="center" vertical="center" wrapText="1"/>
    </xf>
    <xf numFmtId="164" fontId="71" fillId="22" borderId="72" xfId="0" applyFont="1" applyFill="1" applyBorder="1" applyAlignment="1">
      <alignment horizontal="center" vertical="center" wrapText="1"/>
    </xf>
    <xf numFmtId="164" fontId="71" fillId="22" borderId="61" xfId="0" applyFont="1" applyFill="1" applyBorder="1" applyAlignment="1">
      <alignment horizontal="center" vertical="center" wrapText="1"/>
    </xf>
    <xf numFmtId="164" fontId="71" fillId="22" borderId="62" xfId="0" applyFont="1" applyFill="1" applyBorder="1" applyAlignment="1">
      <alignment horizontal="center" vertical="center" wrapText="1"/>
    </xf>
    <xf numFmtId="164" fontId="71" fillId="16" borderId="5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6" fillId="8" borderId="46" xfId="0" applyFont="1" applyFill="1" applyBorder="1" applyAlignment="1">
      <alignment horizontal="center" vertical="center"/>
    </xf>
    <xf numFmtId="164" fontId="106" fillId="8" borderId="12" xfId="0" applyFont="1" applyFill="1" applyBorder="1" applyAlignment="1">
      <alignment horizontal="center" vertical="center"/>
    </xf>
    <xf numFmtId="164" fontId="106" fillId="8" borderId="44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103" fillId="17" borderId="46" xfId="0" applyFont="1" applyFill="1" applyBorder="1" applyAlignment="1">
      <alignment horizontal="center" vertical="center"/>
    </xf>
    <xf numFmtId="164" fontId="103" fillId="17" borderId="12" xfId="0" applyFont="1" applyFill="1" applyBorder="1" applyAlignment="1">
      <alignment horizontal="center" vertical="center"/>
    </xf>
    <xf numFmtId="164" fontId="103" fillId="17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3" fillId="12" borderId="46" xfId="0" applyFont="1" applyFill="1" applyBorder="1" applyAlignment="1">
      <alignment horizontal="center" vertical="center"/>
    </xf>
    <xf numFmtId="164" fontId="103" fillId="12" borderId="12" xfId="0" applyFont="1" applyFill="1" applyBorder="1" applyAlignment="1">
      <alignment horizontal="center" vertical="center"/>
    </xf>
    <xf numFmtId="164" fontId="103" fillId="12" borderId="44" xfId="0" applyFont="1" applyFill="1" applyBorder="1" applyAlignment="1">
      <alignment horizontal="center" vertical="center"/>
    </xf>
    <xf numFmtId="164" fontId="103" fillId="23" borderId="46" xfId="0" applyFont="1" applyFill="1" applyBorder="1" applyAlignment="1">
      <alignment horizontal="center" vertical="center"/>
    </xf>
    <xf numFmtId="164" fontId="103" fillId="23" borderId="12" xfId="0" applyFont="1" applyFill="1" applyBorder="1" applyAlignment="1">
      <alignment horizontal="center" vertical="center"/>
    </xf>
    <xf numFmtId="164" fontId="103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100" fillId="5" borderId="38" xfId="0" applyFont="1" applyFill="1" applyBorder="1" applyAlignment="1">
      <alignment horizontal="center" vertical="center"/>
    </xf>
    <xf numFmtId="164" fontId="100" fillId="5" borderId="57" xfId="0" applyFont="1" applyFill="1" applyBorder="1" applyAlignment="1">
      <alignment horizontal="center" vertical="center"/>
    </xf>
    <xf numFmtId="164" fontId="100" fillId="5" borderId="48" xfId="0" applyFont="1" applyFill="1" applyBorder="1" applyAlignment="1">
      <alignment horizontal="center" vertical="center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72" fillId="8" borderId="19" xfId="0" applyFont="1" applyFill="1" applyBorder="1" applyAlignment="1">
      <alignment horizontal="center" vertical="center" wrapText="1"/>
    </xf>
    <xf numFmtId="164" fontId="102" fillId="8" borderId="8" xfId="0" applyFont="1" applyFill="1" applyBorder="1" applyAlignment="1">
      <alignment vertical="center"/>
    </xf>
    <xf numFmtId="164" fontId="102" fillId="8" borderId="42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69" fillId="11" borderId="49" xfId="0" applyFont="1" applyFill="1" applyBorder="1" applyAlignment="1" quotePrefix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9" fillId="9" borderId="55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1" fillId="7" borderId="50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103" fillId="8" borderId="62" xfId="0" applyFont="1" applyFill="1" applyBorder="1" applyAlignment="1">
      <alignment horizontal="center" vertical="center" wrapText="1"/>
    </xf>
    <xf numFmtId="164" fontId="103" fillId="8" borderId="11" xfId="0" applyFont="1" applyFill="1" applyBorder="1" applyAlignment="1">
      <alignment horizontal="center" vertical="center" wrapText="1"/>
    </xf>
    <xf numFmtId="164" fontId="103" fillId="8" borderId="43" xfId="0" applyFont="1" applyFill="1" applyBorder="1" applyAlignment="1">
      <alignment horizontal="center" vertical="center" wrapText="1"/>
    </xf>
    <xf numFmtId="164" fontId="93" fillId="5" borderId="4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1" fillId="13" borderId="41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69" fillId="9" borderId="49" xfId="0" applyFont="1" applyFill="1" applyBorder="1" applyAlignment="1">
      <alignment horizontal="center" vertical="center" wrapText="1"/>
    </xf>
    <xf numFmtId="164" fontId="69" fillId="9" borderId="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71" fillId="13" borderId="10" xfId="0" applyFont="1" applyFill="1" applyBorder="1" applyAlignment="1">
      <alignment horizontal="center" vertical="center" wrapText="1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8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5" fillId="11" borderId="49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57" xfId="0" applyFont="1" applyFill="1" applyBorder="1" applyAlignment="1">
      <alignment horizontal="center" vertical="center"/>
    </xf>
    <xf numFmtId="164" fontId="93" fillId="2" borderId="49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71" fillId="16" borderId="51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4" xfId="0" applyFont="1" applyBorder="1" applyAlignment="1">
      <alignment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53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11" borderId="44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93" fillId="21" borderId="49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71" xfId="0" applyFont="1" applyBorder="1" applyAlignment="1">
      <alignment/>
    </xf>
    <xf numFmtId="164" fontId="71" fillId="14" borderId="73" xfId="0" applyFont="1" applyFill="1" applyBorder="1" applyAlignment="1">
      <alignment horizontal="center" vertical="center" wrapText="1"/>
    </xf>
    <xf numFmtId="164" fontId="71" fillId="13" borderId="74" xfId="0" applyFont="1" applyFill="1" applyBorder="1" applyAlignment="1">
      <alignment horizontal="center" vertical="center" wrapText="1"/>
    </xf>
    <xf numFmtId="164" fontId="71" fillId="16" borderId="71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1" fillId="17" borderId="75" xfId="0" applyFont="1" applyFill="1" applyBorder="1" applyAlignment="1">
      <alignment horizontal="center" vertical="center" wrapText="1"/>
    </xf>
    <xf numFmtId="164" fontId="65" fillId="9" borderId="53" xfId="0" applyFont="1" applyFill="1" applyBorder="1" applyAlignment="1">
      <alignment horizontal="center" vertical="center" wrapText="1"/>
    </xf>
    <xf numFmtId="164" fontId="71" fillId="25" borderId="52" xfId="0" applyFont="1" applyFill="1" applyBorder="1" applyAlignment="1">
      <alignment horizontal="center" vertical="center" wrapText="1"/>
    </xf>
    <xf numFmtId="164" fontId="104" fillId="24" borderId="29" xfId="0" applyFont="1" applyFill="1" applyBorder="1" applyAlignment="1">
      <alignment horizontal="center" vertical="center" wrapText="1"/>
    </xf>
    <xf numFmtId="164" fontId="104" fillId="24" borderId="51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6" xfId="0" applyFont="1" applyBorder="1" applyAlignment="1">
      <alignment/>
    </xf>
    <xf numFmtId="164" fontId="103" fillId="14" borderId="46" xfId="0" applyFont="1" applyFill="1" applyBorder="1" applyAlignment="1">
      <alignment horizontal="center" vertical="center"/>
    </xf>
    <xf numFmtId="164" fontId="103" fillId="14" borderId="12" xfId="0" applyFont="1" applyFill="1" applyBorder="1" applyAlignment="1">
      <alignment horizontal="center" vertical="center"/>
    </xf>
    <xf numFmtId="164" fontId="103" fillId="14" borderId="44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4" fontId="103" fillId="13" borderId="46" xfId="0" applyFont="1" applyFill="1" applyBorder="1" applyAlignment="1">
      <alignment horizontal="center" vertical="center"/>
    </xf>
    <xf numFmtId="164" fontId="103" fillId="13" borderId="12" xfId="0" applyFont="1" applyFill="1" applyBorder="1" applyAlignment="1">
      <alignment horizontal="center" vertical="center"/>
    </xf>
    <xf numFmtId="164" fontId="103" fillId="13" borderId="44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8" borderId="64" xfId="0" applyFont="1" applyFill="1" applyBorder="1" applyAlignment="1">
      <alignment horizontal="center" vertical="center"/>
    </xf>
    <xf numFmtId="164" fontId="93" fillId="18" borderId="53" xfId="0" applyFont="1" applyFill="1" applyBorder="1" applyAlignment="1">
      <alignment horizontal="center" vertical="center"/>
    </xf>
    <xf numFmtId="164" fontId="93" fillId="18" borderId="75" xfId="0" applyFont="1" applyFill="1" applyBorder="1" applyAlignment="1">
      <alignment horizontal="center" vertical="center"/>
    </xf>
    <xf numFmtId="164" fontId="93" fillId="28" borderId="24" xfId="0" applyFont="1" applyFill="1" applyBorder="1" applyAlignment="1">
      <alignment horizontal="center" vertical="center"/>
    </xf>
    <xf numFmtId="164" fontId="93" fillId="28" borderId="50" xfId="0" applyFont="1" applyFill="1" applyBorder="1" applyAlignment="1">
      <alignment horizontal="center" vertical="center"/>
    </xf>
    <xf numFmtId="164" fontId="93" fillId="28" borderId="25" xfId="0" applyFont="1" applyFill="1" applyBorder="1" applyAlignment="1">
      <alignment horizontal="center" vertical="center"/>
    </xf>
    <xf numFmtId="164" fontId="93" fillId="28" borderId="26" xfId="0" applyFont="1" applyFill="1" applyBorder="1" applyAlignment="1">
      <alignment horizontal="center" vertical="center"/>
    </xf>
    <xf numFmtId="164" fontId="93" fillId="29" borderId="29" xfId="0" applyFont="1" applyFill="1" applyBorder="1" applyAlignment="1">
      <alignment horizontal="center" vertical="center"/>
    </xf>
    <xf numFmtId="164" fontId="93" fillId="29" borderId="46" xfId="0" applyFont="1" applyFill="1" applyBorder="1" applyAlignment="1">
      <alignment horizontal="center" vertical="center"/>
    </xf>
    <xf numFmtId="164" fontId="93" fillId="29" borderId="12" xfId="0" applyFont="1" applyFill="1" applyBorder="1" applyAlignment="1">
      <alignment horizontal="center" vertical="center"/>
    </xf>
    <xf numFmtId="164" fontId="93" fillId="29" borderId="30" xfId="0" applyFont="1" applyFill="1" applyBorder="1" applyAlignment="1">
      <alignment horizontal="center" vertical="center"/>
    </xf>
    <xf numFmtId="164" fontId="103" fillId="25" borderId="5" xfId="0" applyFont="1" applyFill="1" applyBorder="1" applyAlignment="1">
      <alignment horizontal="right" vertical="center"/>
    </xf>
    <xf numFmtId="164" fontId="103" fillId="25" borderId="1" xfId="0" applyFont="1" applyFill="1" applyBorder="1" applyAlignment="1">
      <alignment horizontal="right" vertical="center"/>
    </xf>
    <xf numFmtId="164" fontId="103" fillId="25" borderId="65" xfId="0" applyFont="1" applyFill="1" applyBorder="1" applyAlignment="1">
      <alignment horizontal="right" vertical="center"/>
    </xf>
    <xf numFmtId="164" fontId="103" fillId="25" borderId="14" xfId="0" applyFont="1" applyFill="1" applyBorder="1" applyAlignment="1">
      <alignment horizontal="right" vertical="center"/>
    </xf>
    <xf numFmtId="164" fontId="103" fillId="25" borderId="15" xfId="0" applyFont="1" applyFill="1" applyBorder="1" applyAlignment="1">
      <alignment horizontal="right" vertical="center"/>
    </xf>
    <xf numFmtId="164" fontId="103" fillId="25" borderId="66" xfId="0" applyFont="1" applyFill="1" applyBorder="1" applyAlignment="1">
      <alignment horizontal="right" vertical="center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16576714"/>
        <c:axId val="14972699"/>
      </c:barChart>
      <c:catAx>
        <c:axId val="165767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4972699"/>
        <c:crosses val="autoZero"/>
        <c:auto val="1"/>
        <c:lblOffset val="100"/>
        <c:noMultiLvlLbl val="0"/>
      </c:catAx>
      <c:valAx>
        <c:axId val="1497269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65767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536564"/>
        <c:axId val="4829077"/>
      </c:barChart>
      <c:catAx>
        <c:axId val="5365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829077"/>
        <c:crosses val="autoZero"/>
        <c:auto val="1"/>
        <c:lblOffset val="100"/>
        <c:noMultiLvlLbl val="0"/>
      </c:catAx>
      <c:valAx>
        <c:axId val="482907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36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3461694"/>
        <c:axId val="55610927"/>
      </c:barChart>
      <c:catAx>
        <c:axId val="4346169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5610927"/>
        <c:crosses val="autoZero"/>
        <c:auto val="1"/>
        <c:lblOffset val="100"/>
        <c:noMultiLvlLbl val="0"/>
      </c:catAx>
      <c:valAx>
        <c:axId val="5561092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169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0736296"/>
        <c:axId val="8191209"/>
      </c:barChart>
      <c:catAx>
        <c:axId val="3073629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8191209"/>
        <c:crosses val="autoZero"/>
        <c:auto val="1"/>
        <c:lblOffset val="100"/>
        <c:noMultiLvlLbl val="0"/>
      </c:catAx>
      <c:valAx>
        <c:axId val="81912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36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612018"/>
        <c:axId val="59508163"/>
      </c:barChart>
      <c:catAx>
        <c:axId val="661201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9508163"/>
        <c:crosses val="autoZero"/>
        <c:auto val="1"/>
        <c:lblOffset val="100"/>
        <c:noMultiLvlLbl val="0"/>
      </c:catAx>
      <c:valAx>
        <c:axId val="5950816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5811420"/>
        <c:axId val="55431869"/>
      </c:barChart>
      <c:catAx>
        <c:axId val="658114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5431869"/>
        <c:crosses val="autoZero"/>
        <c:auto val="1"/>
        <c:lblOffset val="100"/>
        <c:noMultiLvlLbl val="0"/>
      </c:catAx>
      <c:valAx>
        <c:axId val="554318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6581142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9124774"/>
        <c:axId val="60796375"/>
      </c:barChart>
      <c:catAx>
        <c:axId val="2912477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0796375"/>
        <c:crosses val="autoZero"/>
        <c:auto val="1"/>
        <c:lblOffset val="100"/>
        <c:noMultiLvlLbl val="0"/>
      </c:catAx>
      <c:valAx>
        <c:axId val="6079637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912477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10296464"/>
        <c:axId val="25559313"/>
      </c:barChart>
      <c:catAx>
        <c:axId val="1029646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5559313"/>
        <c:crosses val="autoZero"/>
        <c:auto val="1"/>
        <c:lblOffset val="100"/>
        <c:noMultiLvlLbl val="0"/>
      </c:catAx>
      <c:valAx>
        <c:axId val="2555931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029646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1062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943"/>
    </row>
    <row r="3" spans="2:30" s="33" customFormat="1" ht="42" customHeight="1">
      <c r="B3" s="1063"/>
      <c r="C3" s="848" t="s">
        <v>16</v>
      </c>
      <c r="D3" s="849"/>
      <c r="E3" s="849"/>
      <c r="F3" s="849"/>
      <c r="G3" s="849"/>
      <c r="H3" s="849"/>
      <c r="I3" s="849"/>
      <c r="J3" s="849"/>
      <c r="K3" s="849"/>
      <c r="L3" s="849"/>
      <c r="M3" s="849"/>
      <c r="N3" s="849"/>
      <c r="O3" s="849"/>
      <c r="P3" s="849"/>
      <c r="Q3" s="849"/>
      <c r="R3" s="849"/>
      <c r="S3" s="849"/>
      <c r="T3" s="849"/>
      <c r="U3" s="849"/>
      <c r="V3" s="849"/>
      <c r="W3" s="971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1063"/>
      <c r="C4" s="972" t="s">
        <v>17</v>
      </c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  <c r="U4" s="973"/>
      <c r="V4" s="973"/>
      <c r="W4" s="974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1063"/>
      <c r="C5" s="944" t="s">
        <v>225</v>
      </c>
      <c r="D5" s="945"/>
      <c r="E5" s="945"/>
      <c r="F5" s="945"/>
      <c r="G5" s="945"/>
      <c r="H5" s="945"/>
      <c r="I5" s="945"/>
      <c r="J5" s="945"/>
      <c r="K5" s="945"/>
      <c r="L5" s="945"/>
      <c r="M5" s="945" t="s">
        <v>98</v>
      </c>
      <c r="N5" s="945"/>
      <c r="O5" s="945"/>
      <c r="P5" s="945"/>
      <c r="Q5" s="945"/>
      <c r="R5" s="945"/>
      <c r="S5" s="945"/>
      <c r="T5" s="945" t="s">
        <v>157</v>
      </c>
      <c r="U5" s="945"/>
      <c r="V5" s="946"/>
      <c r="W5" s="947"/>
    </row>
    <row r="6" spans="2:23" ht="21.75" customHeight="1" thickBot="1">
      <c r="B6" s="154" t="s">
        <v>98</v>
      </c>
      <c r="C6" s="328" t="s">
        <v>119</v>
      </c>
      <c r="D6" s="1059" t="s">
        <v>120</v>
      </c>
      <c r="E6" s="1060"/>
      <c r="F6" s="1060"/>
      <c r="G6" s="1061"/>
      <c r="H6" s="1054" t="s">
        <v>121</v>
      </c>
      <c r="I6" s="1054"/>
      <c r="J6" s="1054"/>
      <c r="K6" s="1054"/>
      <c r="L6" s="1053" t="s">
        <v>122</v>
      </c>
      <c r="M6" s="1054"/>
      <c r="N6" s="1054"/>
      <c r="O6" s="1055"/>
      <c r="P6" s="1053" t="s">
        <v>123</v>
      </c>
      <c r="Q6" s="1054"/>
      <c r="R6" s="1054"/>
      <c r="S6" s="1055"/>
      <c r="T6" s="1053" t="s">
        <v>124</v>
      </c>
      <c r="U6" s="1054"/>
      <c r="V6" s="1054"/>
      <c r="W6" s="1055"/>
    </row>
    <row r="7" spans="2:23" ht="21.75" customHeight="1">
      <c r="B7" s="329" t="s">
        <v>125</v>
      </c>
      <c r="C7" s="1067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1056" t="s">
        <v>226</v>
      </c>
      <c r="Q7" s="1057"/>
      <c r="R7" s="1057"/>
      <c r="S7" s="1058"/>
      <c r="T7" s="615" t="s">
        <v>157</v>
      </c>
      <c r="U7" s="616"/>
      <c r="V7" s="616"/>
      <c r="W7" s="617"/>
    </row>
    <row r="8" spans="2:23" ht="21.75" customHeight="1" thickBot="1">
      <c r="B8" s="329" t="s">
        <v>126</v>
      </c>
      <c r="C8" s="1068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1024"/>
      <c r="Q8" s="979"/>
      <c r="R8" s="979"/>
      <c r="S8" s="980"/>
      <c r="T8" s="618"/>
      <c r="U8" s="619"/>
      <c r="V8" s="619"/>
      <c r="W8" s="620"/>
    </row>
    <row r="9" spans="2:23" ht="21.75" customHeight="1">
      <c r="B9" s="157" t="s">
        <v>127</v>
      </c>
      <c r="C9" s="1068"/>
      <c r="D9" s="975" t="s">
        <v>215</v>
      </c>
      <c r="E9" s="975"/>
      <c r="F9" s="975"/>
      <c r="G9" s="976"/>
      <c r="H9" s="1064" t="s">
        <v>255</v>
      </c>
      <c r="I9" s="981" t="s">
        <v>292</v>
      </c>
      <c r="J9" s="871" t="s">
        <v>227</v>
      </c>
      <c r="K9" s="969" t="s">
        <v>18</v>
      </c>
      <c r="L9" s="960" t="s">
        <v>292</v>
      </c>
      <c r="M9" s="863"/>
      <c r="N9" s="871" t="s">
        <v>19</v>
      </c>
      <c r="O9" s="969" t="s">
        <v>18</v>
      </c>
      <c r="P9" s="960" t="s">
        <v>292</v>
      </c>
      <c r="Q9" s="863"/>
      <c r="R9" s="963" t="s">
        <v>361</v>
      </c>
      <c r="S9" s="969" t="s">
        <v>18</v>
      </c>
      <c r="T9" s="1022" t="s">
        <v>228</v>
      </c>
      <c r="U9" s="975"/>
      <c r="V9" s="975"/>
      <c r="W9" s="976"/>
    </row>
    <row r="10" spans="2:23" ht="21.75" customHeight="1">
      <c r="B10" s="157" t="s">
        <v>128</v>
      </c>
      <c r="C10" s="1068"/>
      <c r="D10" s="977"/>
      <c r="E10" s="977"/>
      <c r="F10" s="977"/>
      <c r="G10" s="978"/>
      <c r="H10" s="1065"/>
      <c r="I10" s="982"/>
      <c r="J10" s="872"/>
      <c r="K10" s="970"/>
      <c r="L10" s="961"/>
      <c r="M10" s="861"/>
      <c r="N10" s="872"/>
      <c r="O10" s="970"/>
      <c r="P10" s="961"/>
      <c r="Q10" s="861"/>
      <c r="R10" s="964"/>
      <c r="S10" s="970"/>
      <c r="T10" s="1023"/>
      <c r="U10" s="977"/>
      <c r="V10" s="977"/>
      <c r="W10" s="978"/>
    </row>
    <row r="11" spans="2:23" ht="21.75" customHeight="1">
      <c r="B11" s="157" t="s">
        <v>129</v>
      </c>
      <c r="C11" s="1068"/>
      <c r="D11" s="977"/>
      <c r="E11" s="977"/>
      <c r="F11" s="977"/>
      <c r="G11" s="978"/>
      <c r="H11" s="1065"/>
      <c r="I11" s="982"/>
      <c r="J11" s="872"/>
      <c r="K11" s="970"/>
      <c r="L11" s="961"/>
      <c r="M11" s="861"/>
      <c r="N11" s="872"/>
      <c r="O11" s="970"/>
      <c r="P11" s="961"/>
      <c r="Q11" s="861"/>
      <c r="R11" s="964"/>
      <c r="S11" s="970"/>
      <c r="T11" s="1023"/>
      <c r="U11" s="977"/>
      <c r="V11" s="977"/>
      <c r="W11" s="978"/>
    </row>
    <row r="12" spans="2:23" ht="21.75" customHeight="1" thickBot="1">
      <c r="B12" s="157" t="s">
        <v>130</v>
      </c>
      <c r="C12" s="1068"/>
      <c r="D12" s="979"/>
      <c r="E12" s="979"/>
      <c r="F12" s="979"/>
      <c r="G12" s="980"/>
      <c r="H12" s="1066"/>
      <c r="I12" s="983"/>
      <c r="J12" s="873"/>
      <c r="K12" s="949"/>
      <c r="L12" s="962"/>
      <c r="M12" s="856"/>
      <c r="N12" s="873"/>
      <c r="O12" s="949"/>
      <c r="P12" s="962"/>
      <c r="Q12" s="856"/>
      <c r="R12" s="965"/>
      <c r="S12" s="949"/>
      <c r="T12" s="1024"/>
      <c r="U12" s="979"/>
      <c r="V12" s="979"/>
      <c r="W12" s="980"/>
    </row>
    <row r="13" spans="2:23" ht="21.75" customHeight="1" thickBot="1">
      <c r="B13" s="330" t="s">
        <v>131</v>
      </c>
      <c r="C13" s="1068"/>
      <c r="D13" s="955" t="s">
        <v>132</v>
      </c>
      <c r="E13" s="955"/>
      <c r="F13" s="955"/>
      <c r="G13" s="956"/>
      <c r="H13" s="954" t="s">
        <v>132</v>
      </c>
      <c r="I13" s="955"/>
      <c r="J13" s="955"/>
      <c r="K13" s="956"/>
      <c r="L13" s="954" t="s">
        <v>132</v>
      </c>
      <c r="M13" s="955"/>
      <c r="N13" s="955"/>
      <c r="O13" s="956"/>
      <c r="P13" s="1050" t="s">
        <v>132</v>
      </c>
      <c r="Q13" s="1051"/>
      <c r="R13" s="1051"/>
      <c r="S13" s="1052"/>
      <c r="T13" s="954" t="s">
        <v>132</v>
      </c>
      <c r="U13" s="955"/>
      <c r="V13" s="955"/>
      <c r="W13" s="956"/>
    </row>
    <row r="14" spans="2:23" ht="21.75" customHeight="1">
      <c r="B14" s="155" t="s">
        <v>133</v>
      </c>
      <c r="C14" s="1068"/>
      <c r="D14" s="852" t="s">
        <v>292</v>
      </c>
      <c r="E14" s="852"/>
      <c r="F14" s="852"/>
      <c r="G14" s="846"/>
      <c r="H14" s="960" t="s">
        <v>292</v>
      </c>
      <c r="I14" s="863"/>
      <c r="J14" s="871" t="s">
        <v>19</v>
      </c>
      <c r="K14" s="969" t="s">
        <v>18</v>
      </c>
      <c r="L14" s="1022" t="s">
        <v>229</v>
      </c>
      <c r="M14" s="975"/>
      <c r="N14" s="975"/>
      <c r="O14" s="976"/>
      <c r="P14" s="960" t="s">
        <v>292</v>
      </c>
      <c r="Q14" s="863"/>
      <c r="R14" s="857" t="s">
        <v>358</v>
      </c>
      <c r="S14" s="969" t="s">
        <v>18</v>
      </c>
      <c r="T14" s="1022" t="s">
        <v>228</v>
      </c>
      <c r="U14" s="975"/>
      <c r="V14" s="975"/>
      <c r="W14" s="976"/>
    </row>
    <row r="15" spans="2:23" ht="21.75" customHeight="1">
      <c r="B15" s="155" t="s">
        <v>134</v>
      </c>
      <c r="C15" s="1068"/>
      <c r="D15" s="854"/>
      <c r="E15" s="854"/>
      <c r="F15" s="854"/>
      <c r="G15" s="861"/>
      <c r="H15" s="961"/>
      <c r="I15" s="861"/>
      <c r="J15" s="872"/>
      <c r="K15" s="970"/>
      <c r="L15" s="1023"/>
      <c r="M15" s="977"/>
      <c r="N15" s="977"/>
      <c r="O15" s="978"/>
      <c r="P15" s="961"/>
      <c r="Q15" s="861"/>
      <c r="R15" s="858"/>
      <c r="S15" s="970"/>
      <c r="T15" s="1023"/>
      <c r="U15" s="977"/>
      <c r="V15" s="977"/>
      <c r="W15" s="978"/>
    </row>
    <row r="16" spans="2:23" ht="21.75" customHeight="1">
      <c r="B16" s="155" t="s">
        <v>135</v>
      </c>
      <c r="C16" s="1068"/>
      <c r="D16" s="854"/>
      <c r="E16" s="854"/>
      <c r="F16" s="854"/>
      <c r="G16" s="861"/>
      <c r="H16" s="961"/>
      <c r="I16" s="861"/>
      <c r="J16" s="872"/>
      <c r="K16" s="970"/>
      <c r="L16" s="1023"/>
      <c r="M16" s="977"/>
      <c r="N16" s="977"/>
      <c r="O16" s="978"/>
      <c r="P16" s="961"/>
      <c r="Q16" s="861"/>
      <c r="R16" s="858"/>
      <c r="S16" s="970"/>
      <c r="T16" s="1023"/>
      <c r="U16" s="977"/>
      <c r="V16" s="977"/>
      <c r="W16" s="978"/>
    </row>
    <row r="17" spans="2:23" ht="21.75" customHeight="1" thickBot="1">
      <c r="B17" s="155" t="s">
        <v>356</v>
      </c>
      <c r="C17" s="1068"/>
      <c r="D17" s="850"/>
      <c r="E17" s="850"/>
      <c r="F17" s="850"/>
      <c r="G17" s="847"/>
      <c r="H17" s="962"/>
      <c r="I17" s="856"/>
      <c r="J17" s="873"/>
      <c r="K17" s="949"/>
      <c r="L17" s="1024"/>
      <c r="M17" s="979"/>
      <c r="N17" s="979"/>
      <c r="O17" s="980"/>
      <c r="P17" s="962"/>
      <c r="Q17" s="856"/>
      <c r="R17" s="859"/>
      <c r="S17" s="949"/>
      <c r="T17" s="1024"/>
      <c r="U17" s="979"/>
      <c r="V17" s="979"/>
      <c r="W17" s="980"/>
    </row>
    <row r="18" spans="2:23" ht="21.75" customHeight="1">
      <c r="B18" s="331" t="s">
        <v>357</v>
      </c>
      <c r="C18" s="1068"/>
      <c r="D18" s="1017" t="s">
        <v>136</v>
      </c>
      <c r="E18" s="1017"/>
      <c r="F18" s="1017"/>
      <c r="G18" s="1018"/>
      <c r="H18" s="1016" t="s">
        <v>136</v>
      </c>
      <c r="I18" s="1017"/>
      <c r="J18" s="1017"/>
      <c r="K18" s="1018"/>
      <c r="L18" s="1016" t="s">
        <v>136</v>
      </c>
      <c r="M18" s="1017"/>
      <c r="N18" s="1017"/>
      <c r="O18" s="1018"/>
      <c r="P18" s="1016" t="s">
        <v>136</v>
      </c>
      <c r="Q18" s="1017"/>
      <c r="R18" s="1017"/>
      <c r="S18" s="1018"/>
      <c r="T18" s="144"/>
      <c r="U18" s="145"/>
      <c r="V18" s="145"/>
      <c r="W18" s="146"/>
    </row>
    <row r="19" spans="2:23" ht="21.75" customHeight="1" thickBot="1">
      <c r="B19" s="331" t="s">
        <v>137</v>
      </c>
      <c r="C19" s="1068"/>
      <c r="D19" s="1020"/>
      <c r="E19" s="1020"/>
      <c r="F19" s="1020"/>
      <c r="G19" s="1021"/>
      <c r="H19" s="1019"/>
      <c r="I19" s="1020"/>
      <c r="J19" s="1020"/>
      <c r="K19" s="1021"/>
      <c r="L19" s="1019"/>
      <c r="M19" s="1020"/>
      <c r="N19" s="1020"/>
      <c r="O19" s="1021"/>
      <c r="P19" s="1019"/>
      <c r="Q19" s="1020"/>
      <c r="R19" s="1020"/>
      <c r="S19" s="1021"/>
      <c r="T19" s="144"/>
      <c r="U19" s="145"/>
      <c r="V19" s="145"/>
      <c r="W19" s="146"/>
    </row>
    <row r="20" spans="2:23" ht="21.75" customHeight="1">
      <c r="B20" s="155" t="s">
        <v>139</v>
      </c>
      <c r="C20" s="1068"/>
      <c r="D20" s="852" t="s">
        <v>292</v>
      </c>
      <c r="E20" s="852"/>
      <c r="F20" s="853"/>
      <c r="G20" s="966" t="s">
        <v>20</v>
      </c>
      <c r="H20" s="960" t="s">
        <v>292</v>
      </c>
      <c r="I20" s="863"/>
      <c r="J20" s="857" t="s">
        <v>358</v>
      </c>
      <c r="K20" s="940" t="s">
        <v>355</v>
      </c>
      <c r="L20" s="960" t="s">
        <v>292</v>
      </c>
      <c r="M20" s="863"/>
      <c r="N20" s="857" t="s">
        <v>358</v>
      </c>
      <c r="O20" s="940" t="s">
        <v>355</v>
      </c>
      <c r="P20" s="960" t="s">
        <v>292</v>
      </c>
      <c r="Q20" s="966" t="s">
        <v>20</v>
      </c>
      <c r="R20" s="871" t="s">
        <v>19</v>
      </c>
      <c r="S20" s="969" t="s">
        <v>18</v>
      </c>
      <c r="T20" s="144"/>
      <c r="U20" s="145"/>
      <c r="V20" s="145"/>
      <c r="W20" s="146"/>
    </row>
    <row r="21" spans="2:23" ht="21.75" customHeight="1">
      <c r="B21" s="155" t="s">
        <v>140</v>
      </c>
      <c r="C21" s="1068"/>
      <c r="D21" s="854"/>
      <c r="E21" s="854"/>
      <c r="F21" s="855"/>
      <c r="G21" s="967"/>
      <c r="H21" s="961"/>
      <c r="I21" s="861"/>
      <c r="J21" s="858"/>
      <c r="K21" s="867"/>
      <c r="L21" s="961"/>
      <c r="M21" s="861"/>
      <c r="N21" s="858"/>
      <c r="O21" s="867"/>
      <c r="P21" s="961"/>
      <c r="Q21" s="967"/>
      <c r="R21" s="872"/>
      <c r="S21" s="970"/>
      <c r="T21" s="144"/>
      <c r="U21" s="145"/>
      <c r="V21" s="145"/>
      <c r="W21" s="146"/>
    </row>
    <row r="22" spans="2:23" ht="21.75" customHeight="1">
      <c r="B22" s="155" t="s">
        <v>141</v>
      </c>
      <c r="C22" s="1068"/>
      <c r="D22" s="854"/>
      <c r="E22" s="854"/>
      <c r="F22" s="855"/>
      <c r="G22" s="967"/>
      <c r="H22" s="961"/>
      <c r="I22" s="861"/>
      <c r="J22" s="858"/>
      <c r="K22" s="867"/>
      <c r="L22" s="961"/>
      <c r="M22" s="861"/>
      <c r="N22" s="858"/>
      <c r="O22" s="867"/>
      <c r="P22" s="961"/>
      <c r="Q22" s="967"/>
      <c r="R22" s="872"/>
      <c r="S22" s="970"/>
      <c r="T22" s="144"/>
      <c r="U22" s="145"/>
      <c r="V22" s="145"/>
      <c r="W22" s="146"/>
    </row>
    <row r="23" spans="2:23" ht="21.75" customHeight="1" thickBot="1">
      <c r="B23" s="155" t="s">
        <v>142</v>
      </c>
      <c r="C23" s="948"/>
      <c r="D23" s="850"/>
      <c r="E23" s="850"/>
      <c r="F23" s="845"/>
      <c r="G23" s="968"/>
      <c r="H23" s="962"/>
      <c r="I23" s="856"/>
      <c r="J23" s="859"/>
      <c r="K23" s="868"/>
      <c r="L23" s="962"/>
      <c r="M23" s="856"/>
      <c r="N23" s="859"/>
      <c r="O23" s="868"/>
      <c r="P23" s="962"/>
      <c r="Q23" s="968"/>
      <c r="R23" s="873"/>
      <c r="S23" s="949"/>
      <c r="T23" s="144"/>
      <c r="U23" s="145"/>
      <c r="V23" s="145"/>
      <c r="W23" s="146"/>
    </row>
    <row r="24" spans="2:23" ht="21.75" customHeight="1" thickBot="1">
      <c r="B24" s="156" t="s">
        <v>143</v>
      </c>
      <c r="C24" s="874" t="s">
        <v>78</v>
      </c>
      <c r="D24" s="954" t="s">
        <v>132</v>
      </c>
      <c r="E24" s="955"/>
      <c r="F24" s="955"/>
      <c r="G24" s="956"/>
      <c r="H24" s="954" t="s">
        <v>132</v>
      </c>
      <c r="I24" s="955"/>
      <c r="J24" s="955"/>
      <c r="K24" s="956"/>
      <c r="L24" s="954" t="s">
        <v>132</v>
      </c>
      <c r="M24" s="955"/>
      <c r="N24" s="955"/>
      <c r="O24" s="956"/>
      <c r="P24" s="954" t="s">
        <v>132</v>
      </c>
      <c r="Q24" s="955"/>
      <c r="R24" s="955"/>
      <c r="S24" s="956"/>
      <c r="T24" s="144"/>
      <c r="U24" s="145"/>
      <c r="V24" s="145"/>
      <c r="W24" s="146"/>
    </row>
    <row r="25" spans="2:23" ht="21.75" customHeight="1">
      <c r="B25" s="157" t="s">
        <v>144</v>
      </c>
      <c r="C25" s="874"/>
      <c r="D25" s="1014" t="s">
        <v>292</v>
      </c>
      <c r="E25" s="852"/>
      <c r="F25" s="853"/>
      <c r="G25" s="966" t="s">
        <v>20</v>
      </c>
      <c r="H25" s="960" t="s">
        <v>292</v>
      </c>
      <c r="I25" s="863"/>
      <c r="J25" s="857" t="s">
        <v>358</v>
      </c>
      <c r="K25" s="940" t="s">
        <v>355</v>
      </c>
      <c r="L25" s="960" t="s">
        <v>292</v>
      </c>
      <c r="M25" s="863"/>
      <c r="N25" s="857" t="s">
        <v>358</v>
      </c>
      <c r="O25" s="940" t="s">
        <v>355</v>
      </c>
      <c r="P25" s="960" t="s">
        <v>292</v>
      </c>
      <c r="Q25" s="966" t="s">
        <v>20</v>
      </c>
      <c r="R25" s="871" t="s">
        <v>227</v>
      </c>
      <c r="S25" s="969" t="s">
        <v>18</v>
      </c>
      <c r="T25" s="144"/>
      <c r="U25" s="145"/>
      <c r="V25" s="145"/>
      <c r="W25" s="146"/>
    </row>
    <row r="26" spans="2:23" ht="21.75" customHeight="1">
      <c r="B26" s="155" t="s">
        <v>145</v>
      </c>
      <c r="C26" s="862"/>
      <c r="D26" s="961"/>
      <c r="E26" s="854"/>
      <c r="F26" s="855"/>
      <c r="G26" s="967"/>
      <c r="H26" s="961"/>
      <c r="I26" s="861"/>
      <c r="J26" s="858"/>
      <c r="K26" s="867"/>
      <c r="L26" s="961"/>
      <c r="M26" s="861"/>
      <c r="N26" s="858"/>
      <c r="O26" s="867"/>
      <c r="P26" s="961"/>
      <c r="Q26" s="967"/>
      <c r="R26" s="872"/>
      <c r="S26" s="970"/>
      <c r="T26" s="144"/>
      <c r="U26" s="145"/>
      <c r="V26" s="145"/>
      <c r="W26" s="146"/>
    </row>
    <row r="27" spans="2:23" ht="21.75" customHeight="1">
      <c r="B27" s="155" t="s">
        <v>146</v>
      </c>
      <c r="C27" s="860" t="s">
        <v>223</v>
      </c>
      <c r="D27" s="961"/>
      <c r="E27" s="854"/>
      <c r="F27" s="855"/>
      <c r="G27" s="967"/>
      <c r="H27" s="961"/>
      <c r="I27" s="861"/>
      <c r="J27" s="858"/>
      <c r="K27" s="867"/>
      <c r="L27" s="961"/>
      <c r="M27" s="861"/>
      <c r="N27" s="858"/>
      <c r="O27" s="867"/>
      <c r="P27" s="961"/>
      <c r="Q27" s="967"/>
      <c r="R27" s="872"/>
      <c r="S27" s="970"/>
      <c r="T27" s="144"/>
      <c r="U27" s="145"/>
      <c r="V27" s="145"/>
      <c r="W27" s="146"/>
    </row>
    <row r="28" spans="2:23" ht="21.75" customHeight="1" thickBot="1">
      <c r="B28" s="155" t="s">
        <v>359</v>
      </c>
      <c r="C28" s="851"/>
      <c r="D28" s="1015"/>
      <c r="E28" s="850"/>
      <c r="F28" s="845"/>
      <c r="G28" s="968"/>
      <c r="H28" s="962"/>
      <c r="I28" s="856"/>
      <c r="J28" s="859"/>
      <c r="K28" s="868"/>
      <c r="L28" s="962"/>
      <c r="M28" s="856"/>
      <c r="N28" s="859"/>
      <c r="O28" s="868"/>
      <c r="P28" s="962"/>
      <c r="Q28" s="968"/>
      <c r="R28" s="873"/>
      <c r="S28" s="949"/>
      <c r="T28" s="144"/>
      <c r="U28" s="145"/>
      <c r="V28" s="145"/>
      <c r="W28" s="146"/>
    </row>
    <row r="29" spans="2:23" ht="21.75" customHeight="1" thickBot="1">
      <c r="B29" s="331" t="s">
        <v>360</v>
      </c>
      <c r="C29" s="1013" t="s">
        <v>147</v>
      </c>
      <c r="D29" s="1001" t="s">
        <v>147</v>
      </c>
      <c r="E29" s="1002"/>
      <c r="F29" s="1002"/>
      <c r="G29" s="1003"/>
      <c r="H29" s="1001" t="s">
        <v>147</v>
      </c>
      <c r="I29" s="1002"/>
      <c r="J29" s="1002"/>
      <c r="K29" s="1003"/>
      <c r="L29" s="954" t="s">
        <v>132</v>
      </c>
      <c r="M29" s="955"/>
      <c r="N29" s="955"/>
      <c r="O29" s="956"/>
      <c r="P29" s="1001" t="s">
        <v>147</v>
      </c>
      <c r="Q29" s="1002"/>
      <c r="R29" s="1002"/>
      <c r="S29" s="1003"/>
      <c r="T29" s="144"/>
      <c r="U29" s="145"/>
      <c r="V29" s="145"/>
      <c r="W29" s="146"/>
    </row>
    <row r="30" spans="2:23" ht="21.75" customHeight="1">
      <c r="B30" s="331" t="s">
        <v>162</v>
      </c>
      <c r="C30" s="1013"/>
      <c r="D30" s="1004"/>
      <c r="E30" s="1005"/>
      <c r="F30" s="1005"/>
      <c r="G30" s="1006"/>
      <c r="H30" s="1004"/>
      <c r="I30" s="1005"/>
      <c r="J30" s="1005"/>
      <c r="K30" s="1006"/>
      <c r="L30" s="1001" t="s">
        <v>116</v>
      </c>
      <c r="M30" s="1002"/>
      <c r="N30" s="1002"/>
      <c r="O30" s="1003"/>
      <c r="P30" s="1004"/>
      <c r="Q30" s="1005"/>
      <c r="R30" s="1005"/>
      <c r="S30" s="1006"/>
      <c r="T30" s="144"/>
      <c r="U30" s="145"/>
      <c r="V30" s="145"/>
      <c r="W30" s="146"/>
    </row>
    <row r="31" spans="2:23" ht="21.75" customHeight="1" thickBot="1">
      <c r="B31" s="331" t="s">
        <v>163</v>
      </c>
      <c r="C31" s="1013"/>
      <c r="D31" s="1007"/>
      <c r="E31" s="1008"/>
      <c r="F31" s="1008"/>
      <c r="G31" s="1009"/>
      <c r="H31" s="1007"/>
      <c r="I31" s="1008"/>
      <c r="J31" s="1008"/>
      <c r="K31" s="1009"/>
      <c r="L31" s="1004"/>
      <c r="M31" s="1005"/>
      <c r="N31" s="1005"/>
      <c r="O31" s="1006"/>
      <c r="P31" s="1007"/>
      <c r="Q31" s="1008"/>
      <c r="R31" s="1008"/>
      <c r="S31" s="1009"/>
      <c r="T31" s="144"/>
      <c r="U31" s="145"/>
      <c r="V31" s="145"/>
      <c r="W31" s="146"/>
    </row>
    <row r="32" spans="2:23" ht="21.75" customHeight="1">
      <c r="B32" s="155" t="s">
        <v>164</v>
      </c>
      <c r="C32" s="957" t="s">
        <v>138</v>
      </c>
      <c r="D32" s="960" t="s">
        <v>292</v>
      </c>
      <c r="E32" s="963" t="s">
        <v>361</v>
      </c>
      <c r="F32" s="871" t="s">
        <v>19</v>
      </c>
      <c r="G32" s="966" t="s">
        <v>20</v>
      </c>
      <c r="H32" s="960" t="s">
        <v>292</v>
      </c>
      <c r="I32" s="969" t="s">
        <v>18</v>
      </c>
      <c r="J32" s="857" t="s">
        <v>358</v>
      </c>
      <c r="K32" s="940" t="s">
        <v>355</v>
      </c>
      <c r="L32" s="1004"/>
      <c r="M32" s="1005"/>
      <c r="N32" s="1005"/>
      <c r="O32" s="1006"/>
      <c r="P32" s="960" t="s">
        <v>292</v>
      </c>
      <c r="Q32" s="863"/>
      <c r="R32" s="969" t="s">
        <v>18</v>
      </c>
      <c r="S32" s="1010" t="s">
        <v>358</v>
      </c>
      <c r="T32" s="144"/>
      <c r="U32" s="145"/>
      <c r="V32" s="145"/>
      <c r="W32" s="146"/>
    </row>
    <row r="33" spans="2:23" ht="21.75" customHeight="1">
      <c r="B33" s="333" t="s">
        <v>165</v>
      </c>
      <c r="C33" s="958"/>
      <c r="D33" s="961"/>
      <c r="E33" s="964"/>
      <c r="F33" s="872"/>
      <c r="G33" s="967"/>
      <c r="H33" s="961"/>
      <c r="I33" s="970"/>
      <c r="J33" s="858"/>
      <c r="K33" s="867"/>
      <c r="L33" s="1004"/>
      <c r="M33" s="1005"/>
      <c r="N33" s="1005"/>
      <c r="O33" s="1006"/>
      <c r="P33" s="961"/>
      <c r="Q33" s="861"/>
      <c r="R33" s="970"/>
      <c r="S33" s="1011"/>
      <c r="T33" s="144"/>
      <c r="U33" s="145"/>
      <c r="V33" s="145"/>
      <c r="W33" s="146"/>
    </row>
    <row r="34" spans="2:23" ht="21.75" customHeight="1" thickBot="1">
      <c r="B34" s="332" t="s">
        <v>166</v>
      </c>
      <c r="C34" s="959"/>
      <c r="D34" s="961"/>
      <c r="E34" s="964"/>
      <c r="F34" s="872"/>
      <c r="G34" s="967"/>
      <c r="H34" s="961"/>
      <c r="I34" s="970"/>
      <c r="J34" s="858"/>
      <c r="K34" s="867"/>
      <c r="L34" s="1004"/>
      <c r="M34" s="1005"/>
      <c r="N34" s="1005"/>
      <c r="O34" s="1006"/>
      <c r="P34" s="961"/>
      <c r="Q34" s="861"/>
      <c r="R34" s="970"/>
      <c r="S34" s="1011"/>
      <c r="T34" s="144"/>
      <c r="U34" s="145"/>
      <c r="V34" s="145"/>
      <c r="W34" s="146"/>
    </row>
    <row r="35" spans="2:23" ht="21.75" customHeight="1" thickBot="1">
      <c r="B35" s="334" t="s">
        <v>167</v>
      </c>
      <c r="C35" s="869" t="s">
        <v>226</v>
      </c>
      <c r="D35" s="962"/>
      <c r="E35" s="965"/>
      <c r="F35" s="873"/>
      <c r="G35" s="968"/>
      <c r="H35" s="962"/>
      <c r="I35" s="949"/>
      <c r="J35" s="859"/>
      <c r="K35" s="868"/>
      <c r="L35" s="1004"/>
      <c r="M35" s="1005"/>
      <c r="N35" s="1005"/>
      <c r="O35" s="1006"/>
      <c r="P35" s="962"/>
      <c r="Q35" s="856"/>
      <c r="R35" s="949"/>
      <c r="S35" s="1012"/>
      <c r="T35" s="144"/>
      <c r="U35" s="145"/>
      <c r="V35" s="145"/>
      <c r="W35" s="146"/>
    </row>
    <row r="36" spans="2:23" ht="21.75" customHeight="1" thickBot="1">
      <c r="B36" s="623" t="s">
        <v>362</v>
      </c>
      <c r="C36" s="870"/>
      <c r="D36" s="625"/>
      <c r="E36" s="625"/>
      <c r="F36" s="625"/>
      <c r="G36" s="626"/>
      <c r="H36" s="624"/>
      <c r="I36" s="625"/>
      <c r="J36" s="625"/>
      <c r="K36" s="626"/>
      <c r="L36" s="1004"/>
      <c r="M36" s="1005"/>
      <c r="N36" s="1005"/>
      <c r="O36" s="1006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363</v>
      </c>
      <c r="C37" s="628"/>
      <c r="D37" s="629"/>
      <c r="E37" s="630"/>
      <c r="F37" s="630"/>
      <c r="G37" s="631"/>
      <c r="H37" s="629"/>
      <c r="I37" s="630"/>
      <c r="J37" s="630"/>
      <c r="K37" s="631"/>
      <c r="L37" s="1007"/>
      <c r="M37" s="1008"/>
      <c r="N37" s="1008"/>
      <c r="O37" s="1009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1049" t="s">
        <v>168</v>
      </c>
      <c r="D39" s="1049"/>
      <c r="E39" s="1049"/>
      <c r="F39" s="1049"/>
      <c r="G39" s="1049"/>
      <c r="H39" s="1049"/>
      <c r="I39" s="1049"/>
      <c r="J39" s="1049"/>
      <c r="K39" s="1049"/>
      <c r="L39" s="1049"/>
      <c r="M39" s="1049"/>
      <c r="N39" s="1049"/>
      <c r="O39" s="1049"/>
      <c r="P39" s="1049"/>
      <c r="Q39" s="1049"/>
      <c r="R39" s="1049"/>
      <c r="S39" s="1049"/>
      <c r="T39" s="1049"/>
      <c r="U39" s="37"/>
      <c r="V39" s="37"/>
      <c r="W39" s="38"/>
    </row>
    <row r="40" spans="2:23" s="35" customFormat="1" ht="18" thickBot="1">
      <c r="B40" s="36"/>
      <c r="C40" s="40"/>
      <c r="D40" s="1042"/>
      <c r="E40" s="1042"/>
      <c r="F40" s="1042"/>
      <c r="G40" s="1042"/>
      <c r="H40" s="1042"/>
      <c r="I40" s="1042"/>
      <c r="J40" s="104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950" t="s">
        <v>355</v>
      </c>
      <c r="D41" s="1043" t="s">
        <v>365</v>
      </c>
      <c r="E41" s="1044"/>
      <c r="F41" s="1044"/>
      <c r="G41" s="1044"/>
      <c r="H41" s="1044"/>
      <c r="I41" s="1044"/>
      <c r="J41" s="1045"/>
      <c r="K41" s="659"/>
      <c r="L41" s="659" t="s">
        <v>161</v>
      </c>
      <c r="M41" s="951"/>
      <c r="N41" s="1046" t="s">
        <v>364</v>
      </c>
      <c r="O41" s="1047"/>
      <c r="P41" s="1047"/>
      <c r="Q41" s="1047"/>
      <c r="R41" s="1047"/>
      <c r="S41" s="1047"/>
      <c r="T41" s="1048"/>
      <c r="U41" s="37"/>
      <c r="V41" s="37"/>
      <c r="W41" s="38"/>
    </row>
    <row r="42" spans="2:23" s="35" customFormat="1" ht="17.25">
      <c r="B42" s="36"/>
      <c r="C42" s="40" t="s">
        <v>292</v>
      </c>
      <c r="D42" s="1039" t="s">
        <v>373</v>
      </c>
      <c r="E42" s="1040"/>
      <c r="F42" s="1040"/>
      <c r="G42" s="1040"/>
      <c r="H42" s="1040"/>
      <c r="I42" s="1040"/>
      <c r="J42" s="1041"/>
      <c r="K42" s="42"/>
      <c r="L42" s="42" t="s">
        <v>172</v>
      </c>
      <c r="M42" s="952"/>
      <c r="N42" s="992" t="s">
        <v>173</v>
      </c>
      <c r="O42" s="993"/>
      <c r="P42" s="993"/>
      <c r="Q42" s="993"/>
      <c r="R42" s="993"/>
      <c r="S42" s="993"/>
      <c r="T42" s="994"/>
      <c r="U42" s="37"/>
      <c r="V42" s="37"/>
      <c r="W42" s="38"/>
    </row>
    <row r="43" spans="2:23" s="35" customFormat="1" ht="17.25">
      <c r="B43" s="36"/>
      <c r="C43" s="161" t="s">
        <v>18</v>
      </c>
      <c r="D43" s="1033" t="s">
        <v>21</v>
      </c>
      <c r="E43" s="1034"/>
      <c r="F43" s="1034"/>
      <c r="G43" s="1034"/>
      <c r="H43" s="1034"/>
      <c r="I43" s="1034"/>
      <c r="J43" s="1035"/>
      <c r="K43" s="658"/>
      <c r="L43" s="658" t="s">
        <v>232</v>
      </c>
      <c r="M43" s="953"/>
      <c r="N43" s="1036" t="s">
        <v>233</v>
      </c>
      <c r="O43" s="1037"/>
      <c r="P43" s="1037"/>
      <c r="Q43" s="1037"/>
      <c r="R43" s="1037"/>
      <c r="S43" s="1037"/>
      <c r="T43" s="1038"/>
      <c r="U43" s="37"/>
      <c r="V43" s="37"/>
      <c r="W43" s="38"/>
    </row>
    <row r="44" spans="2:23" s="35" customFormat="1" ht="17.25">
      <c r="B44" s="36"/>
      <c r="C44" s="657" t="s">
        <v>358</v>
      </c>
      <c r="D44" s="998" t="s">
        <v>368</v>
      </c>
      <c r="E44" s="999"/>
      <c r="F44" s="999"/>
      <c r="G44" s="999"/>
      <c r="H44" s="999"/>
      <c r="I44" s="999"/>
      <c r="J44" s="1000"/>
      <c r="K44" s="42"/>
      <c r="L44" s="42" t="s">
        <v>366</v>
      </c>
      <c r="M44" s="952"/>
      <c r="N44" s="992" t="s">
        <v>367</v>
      </c>
      <c r="O44" s="993"/>
      <c r="P44" s="993"/>
      <c r="Q44" s="993"/>
      <c r="R44" s="993"/>
      <c r="S44" s="993"/>
      <c r="T44" s="994"/>
      <c r="U44" s="37"/>
      <c r="V44" s="37"/>
      <c r="W44" s="38"/>
    </row>
    <row r="45" spans="2:23" s="35" customFormat="1" ht="17.25">
      <c r="B45" s="36"/>
      <c r="C45" s="42" t="s">
        <v>19</v>
      </c>
      <c r="D45" s="992" t="s">
        <v>22</v>
      </c>
      <c r="E45" s="993"/>
      <c r="F45" s="993"/>
      <c r="G45" s="993"/>
      <c r="H45" s="993"/>
      <c r="I45" s="993"/>
      <c r="J45" s="994"/>
      <c r="K45" s="657"/>
      <c r="L45" s="143" t="s">
        <v>230</v>
      </c>
      <c r="M45" s="143"/>
      <c r="N45" s="995" t="s">
        <v>231</v>
      </c>
      <c r="O45" s="996"/>
      <c r="P45" s="996"/>
      <c r="Q45" s="996"/>
      <c r="R45" s="996"/>
      <c r="S45" s="996"/>
      <c r="T45" s="997"/>
      <c r="U45" s="37"/>
      <c r="V45" s="37"/>
      <c r="W45" s="38"/>
    </row>
    <row r="46" spans="2:23" s="35" customFormat="1" ht="18" thickBot="1">
      <c r="B46" s="36"/>
      <c r="C46" s="41" t="s">
        <v>20</v>
      </c>
      <c r="D46" s="1025" t="s">
        <v>23</v>
      </c>
      <c r="E46" s="1026"/>
      <c r="F46" s="1026"/>
      <c r="G46" s="1026"/>
      <c r="H46" s="1026"/>
      <c r="I46" s="1026"/>
      <c r="J46" s="1027"/>
      <c r="K46" s="1028"/>
      <c r="L46" s="1028"/>
      <c r="M46" s="1028"/>
      <c r="N46" s="1029"/>
      <c r="O46" s="1030"/>
      <c r="P46" s="1030"/>
      <c r="Q46" s="1030"/>
      <c r="R46" s="1030"/>
      <c r="S46" s="1030"/>
      <c r="T46" s="1031"/>
      <c r="U46" s="37"/>
      <c r="V46" s="37"/>
      <c r="W46" s="38"/>
    </row>
    <row r="47" spans="2:23" s="35" customFormat="1" ht="19.5" customHeight="1" thickBot="1">
      <c r="B47" s="36"/>
      <c r="C47" s="43"/>
      <c r="D47" s="1032"/>
      <c r="E47" s="1032"/>
      <c r="F47" s="1032"/>
      <c r="G47" s="1032"/>
      <c r="H47" s="1032"/>
      <c r="I47" s="1032"/>
      <c r="J47" s="1032"/>
      <c r="K47" s="988"/>
      <c r="L47" s="988"/>
      <c r="M47" s="988"/>
      <c r="N47" s="988"/>
      <c r="O47" s="988"/>
      <c r="P47" s="988"/>
      <c r="Q47" s="988"/>
      <c r="R47" s="988"/>
      <c r="S47" s="988"/>
      <c r="T47" s="988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89" t="s">
        <v>234</v>
      </c>
      <c r="C49" s="990"/>
      <c r="D49" s="990"/>
      <c r="E49" s="990"/>
      <c r="F49" s="990"/>
      <c r="G49" s="990"/>
      <c r="H49" s="991"/>
      <c r="I49" s="54"/>
      <c r="J49" s="55"/>
      <c r="K49" s="55"/>
      <c r="L49" s="55"/>
      <c r="M49" s="55"/>
      <c r="N49" s="987" t="s">
        <v>174</v>
      </c>
      <c r="O49" s="987"/>
      <c r="P49" s="987"/>
      <c r="Q49" s="987"/>
      <c r="R49" s="987"/>
      <c r="S49" s="987"/>
      <c r="T49" s="987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175</v>
      </c>
      <c r="F51" s="69" t="s">
        <v>176</v>
      </c>
      <c r="G51" s="52"/>
      <c r="H51" s="53"/>
      <c r="I51" s="55"/>
      <c r="J51" s="54"/>
      <c r="K51" s="632"/>
      <c r="L51" s="632"/>
      <c r="M51" s="55"/>
      <c r="N51" s="70" t="s">
        <v>177</v>
      </c>
      <c r="O51" s="72" t="s">
        <v>178</v>
      </c>
      <c r="P51" s="72" t="s">
        <v>179</v>
      </c>
      <c r="Q51" s="71" t="s">
        <v>180</v>
      </c>
      <c r="R51" s="72" t="s">
        <v>181</v>
      </c>
      <c r="S51" s="72" t="s">
        <v>182</v>
      </c>
      <c r="T51" s="72" t="s">
        <v>183</v>
      </c>
      <c r="U51" s="71" t="s">
        <v>184</v>
      </c>
      <c r="V51" s="72" t="s">
        <v>185</v>
      </c>
      <c r="W51" s="64"/>
    </row>
    <row r="52" spans="2:23" s="35" customFormat="1" ht="15.75" customHeight="1">
      <c r="B52" s="65"/>
      <c r="C52" s="633"/>
      <c r="D52" s="634" t="s">
        <v>369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369</v>
      </c>
      <c r="N52" s="76">
        <v>18</v>
      </c>
      <c r="O52" s="76" t="s">
        <v>186</v>
      </c>
      <c r="P52" s="76" t="s">
        <v>113</v>
      </c>
      <c r="Q52" s="77" t="s">
        <v>113</v>
      </c>
      <c r="R52" s="76" t="s">
        <v>113</v>
      </c>
      <c r="S52" s="76" t="s">
        <v>113</v>
      </c>
      <c r="T52" s="76" t="s">
        <v>113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370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370</v>
      </c>
      <c r="N53" s="78">
        <v>250</v>
      </c>
      <c r="O53" s="78" t="s">
        <v>188</v>
      </c>
      <c r="P53" s="78" t="s">
        <v>256</v>
      </c>
      <c r="Q53" s="79" t="s">
        <v>113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371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371</v>
      </c>
      <c r="N54" s="78">
        <v>12</v>
      </c>
      <c r="O54" s="78" t="s">
        <v>186</v>
      </c>
      <c r="P54" s="78" t="s">
        <v>113</v>
      </c>
      <c r="Q54" s="79" t="s">
        <v>113</v>
      </c>
      <c r="R54" s="78" t="s">
        <v>113</v>
      </c>
      <c r="S54" s="78" t="s">
        <v>113</v>
      </c>
      <c r="T54" s="78" t="s">
        <v>113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372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372</v>
      </c>
      <c r="N55" s="78">
        <v>12</v>
      </c>
      <c r="O55" s="78" t="s">
        <v>186</v>
      </c>
      <c r="P55" s="78" t="s">
        <v>256</v>
      </c>
      <c r="Q55" s="79" t="s">
        <v>113</v>
      </c>
      <c r="R55" s="78">
        <v>2</v>
      </c>
      <c r="S55" s="78">
        <v>1</v>
      </c>
      <c r="T55" s="78" t="s">
        <v>113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373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373</v>
      </c>
      <c r="N56" s="78">
        <v>250</v>
      </c>
      <c r="O56" s="78" t="s">
        <v>188</v>
      </c>
      <c r="P56" s="78" t="s">
        <v>256</v>
      </c>
      <c r="Q56" s="79" t="s">
        <v>113</v>
      </c>
      <c r="R56" s="78">
        <v>2</v>
      </c>
      <c r="S56" s="78">
        <v>1</v>
      </c>
      <c r="T56" s="78" t="s">
        <v>113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188</v>
      </c>
      <c r="P57" s="78" t="s">
        <v>256</v>
      </c>
      <c r="Q57" s="79" t="s">
        <v>113</v>
      </c>
      <c r="R57" s="78">
        <v>2</v>
      </c>
      <c r="S57" s="78">
        <v>1</v>
      </c>
      <c r="T57" s="336" t="s">
        <v>113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368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368</v>
      </c>
      <c r="N58" s="78">
        <v>50</v>
      </c>
      <c r="O58" s="78" t="s">
        <v>188</v>
      </c>
      <c r="P58" s="78" t="s">
        <v>256</v>
      </c>
      <c r="Q58" s="79" t="s">
        <v>113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188</v>
      </c>
      <c r="P59" s="336" t="s">
        <v>113</v>
      </c>
      <c r="Q59" s="79" t="s">
        <v>113</v>
      </c>
      <c r="R59" s="336" t="s">
        <v>113</v>
      </c>
      <c r="S59" s="336" t="s">
        <v>113</v>
      </c>
      <c r="T59" s="78" t="s">
        <v>113</v>
      </c>
      <c r="U59" s="337" t="s">
        <v>113</v>
      </c>
      <c r="V59" s="336" t="s">
        <v>113</v>
      </c>
      <c r="W59" s="64"/>
    </row>
    <row r="60" spans="2:23" s="35" customFormat="1" ht="15.75" customHeight="1">
      <c r="B60" s="65"/>
      <c r="C60" s="633"/>
      <c r="D60" s="645" t="s">
        <v>255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255</v>
      </c>
      <c r="N60" s="78" t="s">
        <v>257</v>
      </c>
      <c r="O60" s="78" t="s">
        <v>188</v>
      </c>
      <c r="P60" s="78" t="s">
        <v>189</v>
      </c>
      <c r="Q60" s="79" t="s">
        <v>113</v>
      </c>
      <c r="R60" s="78">
        <v>2</v>
      </c>
      <c r="S60" s="78">
        <v>1</v>
      </c>
      <c r="T60" s="78" t="s">
        <v>113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188</v>
      </c>
      <c r="P61" s="78" t="s">
        <v>256</v>
      </c>
      <c r="Q61" s="79" t="s">
        <v>113</v>
      </c>
      <c r="R61" s="336" t="s">
        <v>113</v>
      </c>
      <c r="S61" s="336" t="s">
        <v>113</v>
      </c>
      <c r="T61" s="78" t="s">
        <v>113</v>
      </c>
      <c r="U61" s="337" t="s">
        <v>113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374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374</v>
      </c>
      <c r="N62" s="78">
        <v>30</v>
      </c>
      <c r="O62" s="78" t="s">
        <v>188</v>
      </c>
      <c r="P62" s="336" t="s">
        <v>113</v>
      </c>
      <c r="Q62" s="79" t="s">
        <v>113</v>
      </c>
      <c r="R62" s="336" t="s">
        <v>113</v>
      </c>
      <c r="S62" s="336" t="s">
        <v>113</v>
      </c>
      <c r="T62" s="78" t="s">
        <v>113</v>
      </c>
      <c r="U62" s="337" t="s">
        <v>113</v>
      </c>
      <c r="V62" s="336" t="s">
        <v>113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188</v>
      </c>
      <c r="P63" s="338" t="s">
        <v>113</v>
      </c>
      <c r="Q63" s="44" t="s">
        <v>113</v>
      </c>
      <c r="R63" s="338" t="s">
        <v>113</v>
      </c>
      <c r="S63" s="338" t="s">
        <v>113</v>
      </c>
      <c r="T63" s="338" t="s">
        <v>113</v>
      </c>
      <c r="U63" s="338" t="s">
        <v>113</v>
      </c>
      <c r="V63" s="338" t="s">
        <v>113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84" t="s">
        <v>190</v>
      </c>
      <c r="C65" s="985"/>
      <c r="D65" s="986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177</v>
      </c>
      <c r="O66" s="54" t="s">
        <v>193</v>
      </c>
      <c r="P66" s="54"/>
      <c r="Q66" s="125" t="s">
        <v>180</v>
      </c>
      <c r="R66" s="54" t="s">
        <v>194</v>
      </c>
      <c r="S66" s="54"/>
      <c r="T66" s="125" t="s">
        <v>183</v>
      </c>
      <c r="U66" s="54" t="s">
        <v>195</v>
      </c>
      <c r="V66" s="54"/>
      <c r="W66" s="64"/>
    </row>
    <row r="67" spans="2:25" s="35" customFormat="1" ht="15.75" customHeight="1">
      <c r="B67" s="984" t="s">
        <v>191</v>
      </c>
      <c r="C67" s="985"/>
      <c r="D67" s="986"/>
      <c r="E67" s="123">
        <v>30</v>
      </c>
      <c r="F67" s="124" t="s">
        <v>192</v>
      </c>
      <c r="G67" s="59"/>
      <c r="H67" s="60"/>
      <c r="I67" s="54"/>
      <c r="J67" s="54"/>
      <c r="K67" s="54"/>
      <c r="L67" s="54"/>
      <c r="M67" s="54"/>
      <c r="N67" s="125" t="s">
        <v>178</v>
      </c>
      <c r="O67" s="54" t="s">
        <v>196</v>
      </c>
      <c r="P67" s="54"/>
      <c r="Q67" s="125" t="s">
        <v>181</v>
      </c>
      <c r="R67" s="54" t="s">
        <v>197</v>
      </c>
      <c r="S67" s="54"/>
      <c r="T67" s="125" t="s">
        <v>184</v>
      </c>
      <c r="U67" s="54" t="s">
        <v>198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179</v>
      </c>
      <c r="O68" s="54" t="s">
        <v>200</v>
      </c>
      <c r="P68" s="54"/>
      <c r="Q68" s="125" t="s">
        <v>182</v>
      </c>
      <c r="R68" s="54" t="s">
        <v>201</v>
      </c>
      <c r="S68" s="54"/>
      <c r="T68" s="125" t="s">
        <v>185</v>
      </c>
      <c r="U68" s="54" t="s">
        <v>202</v>
      </c>
      <c r="V68" s="54"/>
      <c r="W68" s="64"/>
      <c r="X68" s="25"/>
      <c r="Y68" s="25"/>
    </row>
    <row r="69" spans="2:25" s="35" customFormat="1" ht="15.75" customHeight="1">
      <c r="B69" s="984" t="s">
        <v>199</v>
      </c>
      <c r="C69" s="985"/>
      <c r="D69" s="986"/>
      <c r="E69" s="123">
        <v>30</v>
      </c>
      <c r="F69" s="124" t="s">
        <v>192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87" t="s">
        <v>203</v>
      </c>
      <c r="O70" s="987"/>
      <c r="P70" s="987"/>
      <c r="Q70" s="987"/>
      <c r="R70" s="987"/>
      <c r="S70" s="987"/>
      <c r="T70" s="987"/>
      <c r="U70" s="987"/>
      <c r="V70" s="987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B2:B5"/>
    <mergeCell ref="L13:O13"/>
    <mergeCell ref="H9:H12"/>
    <mergeCell ref="H13:K13"/>
    <mergeCell ref="K9:K12"/>
    <mergeCell ref="C7:C2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D40:J40"/>
    <mergeCell ref="D41:J41"/>
    <mergeCell ref="N41:T41"/>
    <mergeCell ref="C39:T39"/>
    <mergeCell ref="N42:T42"/>
    <mergeCell ref="D43:J43"/>
    <mergeCell ref="N43:T43"/>
    <mergeCell ref="D42:J42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H18:K19"/>
    <mergeCell ref="L18:O19"/>
    <mergeCell ref="P18:S19"/>
    <mergeCell ref="P14:Q17"/>
    <mergeCell ref="R14:R17"/>
    <mergeCell ref="S20:S23"/>
    <mergeCell ref="D24:G24"/>
    <mergeCell ref="H24:K24"/>
    <mergeCell ref="L24:O24"/>
    <mergeCell ref="P24:S24"/>
    <mergeCell ref="D29:G31"/>
    <mergeCell ref="H29:K31"/>
    <mergeCell ref="K25:K28"/>
    <mergeCell ref="S25:S28"/>
    <mergeCell ref="D25:F28"/>
    <mergeCell ref="G25:G28"/>
    <mergeCell ref="P29:S31"/>
    <mergeCell ref="L30:O37"/>
    <mergeCell ref="R32:R35"/>
    <mergeCell ref="S32:S35"/>
    <mergeCell ref="D45:J45"/>
    <mergeCell ref="N45:T45"/>
    <mergeCell ref="B67:D67"/>
    <mergeCell ref="P32:Q35"/>
    <mergeCell ref="D44:J44"/>
    <mergeCell ref="N44:T44"/>
    <mergeCell ref="J32:J35"/>
    <mergeCell ref="D46:J46"/>
    <mergeCell ref="K46:M46"/>
    <mergeCell ref="N46:T46"/>
    <mergeCell ref="B69:D69"/>
    <mergeCell ref="N70:V70"/>
    <mergeCell ref="K47:M47"/>
    <mergeCell ref="N47:T47"/>
    <mergeCell ref="B49:H49"/>
    <mergeCell ref="N49:T49"/>
    <mergeCell ref="B65:D65"/>
    <mergeCell ref="D47:J4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S9:S12"/>
    <mergeCell ref="D13:G13"/>
    <mergeCell ref="D14:G17"/>
    <mergeCell ref="H14:I17"/>
    <mergeCell ref="J14:J17"/>
    <mergeCell ref="D20:F23"/>
    <mergeCell ref="G20:G23"/>
    <mergeCell ref="H20:I23"/>
    <mergeCell ref="J20:J23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352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353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354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375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376</v>
      </c>
      <c r="B9" s="2"/>
      <c r="C9" s="5"/>
      <c r="D9" s="2"/>
      <c r="E9" s="5"/>
      <c r="F9" s="21"/>
      <c r="G9" s="22"/>
    </row>
    <row r="10" spans="1:7" ht="15">
      <c r="A10" s="651" t="s">
        <v>377</v>
      </c>
      <c r="B10" s="2"/>
      <c r="C10" s="5"/>
      <c r="D10" s="2"/>
      <c r="E10" s="5"/>
      <c r="F10" s="21"/>
      <c r="G10" s="22"/>
    </row>
    <row r="11" spans="1:7" ht="15">
      <c r="A11" s="651" t="s">
        <v>378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379</v>
      </c>
      <c r="B13" s="2"/>
      <c r="C13" s="5"/>
      <c r="D13" s="2"/>
      <c r="E13" s="5"/>
      <c r="F13" s="21"/>
      <c r="G13" s="22"/>
    </row>
    <row r="14" spans="1:7" ht="15">
      <c r="A14" s="651" t="s">
        <v>380</v>
      </c>
      <c r="B14" s="2"/>
      <c r="C14" s="5"/>
      <c r="D14" s="2"/>
      <c r="E14" s="5"/>
      <c r="F14" s="21"/>
      <c r="G14" s="22"/>
    </row>
    <row r="15" spans="1:7" ht="15">
      <c r="A15" s="651" t="s">
        <v>381</v>
      </c>
      <c r="B15" s="2"/>
      <c r="C15" s="5"/>
      <c r="D15" s="2"/>
      <c r="E15" s="5"/>
      <c r="F15" s="21"/>
      <c r="G15" s="22"/>
    </row>
    <row r="16" spans="1:7" ht="15">
      <c r="A16" s="651" t="s">
        <v>382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98</v>
      </c>
      <c r="C25" s="20" t="s">
        <v>99</v>
      </c>
      <c r="D25" s="2" t="s">
        <v>98</v>
      </c>
      <c r="E25" s="20"/>
      <c r="F25" s="21" t="s">
        <v>98</v>
      </c>
      <c r="G25" s="22" t="s">
        <v>98</v>
      </c>
    </row>
    <row r="26" spans="2:4" ht="15">
      <c r="B26" s="20"/>
      <c r="C26" s="20" t="s">
        <v>100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1071" t="str">
        <f>'[1]802.11 Cover'!$C$3</f>
        <v>INTERIM</v>
      </c>
      <c r="D3" s="1072"/>
      <c r="E3" s="1073" t="s">
        <v>314</v>
      </c>
      <c r="F3" s="1074"/>
      <c r="G3" s="1074"/>
      <c r="H3" s="1074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1081" t="str">
        <f>'[1]802.11 Cover'!$C$4</f>
        <v>R1</v>
      </c>
      <c r="D4" s="1082"/>
      <c r="E4" s="1085" t="str">
        <f>'[1]802.11 WLAN Graphic'!$C$4</f>
        <v>Hyatt Regency Vancouver, 655 Burrard Street, Vancouver, B.C., Canada V6C 2R7</v>
      </c>
      <c r="F4" s="1086"/>
      <c r="G4" s="1086"/>
      <c r="H4" s="1086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1083"/>
      <c r="D5" s="1084"/>
      <c r="E5" s="1087" t="str">
        <f>'[1]802.11 WLAN Graphic'!$C$5</f>
        <v>January 11th-16th, 2004</v>
      </c>
      <c r="F5" s="1088"/>
      <c r="G5" s="1088"/>
      <c r="H5" s="1088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1089" t="s">
        <v>5</v>
      </c>
      <c r="C8" s="1090"/>
      <c r="D8" s="1090"/>
      <c r="E8" s="1090"/>
      <c r="F8" s="1090"/>
      <c r="G8" s="1090"/>
      <c r="H8" s="1090"/>
      <c r="I8" s="1091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1078" t="s">
        <v>65</v>
      </c>
      <c r="C9" s="1079"/>
      <c r="D9" s="1079"/>
      <c r="E9" s="1079"/>
      <c r="F9" s="1079"/>
      <c r="G9" s="1079"/>
      <c r="H9" s="1079"/>
      <c r="I9" s="1080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1075" t="s">
        <v>6</v>
      </c>
      <c r="C10" s="1076"/>
      <c r="D10" s="1076"/>
      <c r="E10" s="1076"/>
      <c r="F10" s="1076"/>
      <c r="G10" s="1076"/>
      <c r="H10" s="1076"/>
      <c r="I10" s="1077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1070" t="s">
        <v>218</v>
      </c>
      <c r="I11" s="1070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109</v>
      </c>
      <c r="E12" s="498" t="s">
        <v>8</v>
      </c>
      <c r="F12" s="499" t="s">
        <v>90</v>
      </c>
      <c r="G12" s="499" t="s">
        <v>258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109</v>
      </c>
      <c r="E13" s="229" t="s">
        <v>67</v>
      </c>
      <c r="F13" s="213" t="s">
        <v>90</v>
      </c>
      <c r="G13" s="213" t="s">
        <v>118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109</v>
      </c>
      <c r="E15" s="511" t="s">
        <v>114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109</v>
      </c>
      <c r="E16" s="517" t="s">
        <v>7</v>
      </c>
      <c r="F16" s="212" t="s">
        <v>90</v>
      </c>
      <c r="G16" s="213" t="s">
        <v>258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309</v>
      </c>
      <c r="D17" s="344" t="s">
        <v>109</v>
      </c>
      <c r="E17" s="522" t="s">
        <v>49</v>
      </c>
      <c r="F17" s="212" t="s">
        <v>90</v>
      </c>
      <c r="G17" s="213" t="s">
        <v>258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109</v>
      </c>
      <c r="E18" s="526" t="s">
        <v>444</v>
      </c>
      <c r="F18" s="527" t="s">
        <v>90</v>
      </c>
      <c r="G18" s="505" t="s">
        <v>383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1069" t="s">
        <v>94</v>
      </c>
      <c r="E19" s="1069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95</v>
      </c>
      <c r="E21" s="534" t="s">
        <v>9</v>
      </c>
      <c r="F21" s="535" t="s">
        <v>90</v>
      </c>
      <c r="G21" s="536" t="s">
        <v>258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95</v>
      </c>
      <c r="E23" s="498" t="s">
        <v>460</v>
      </c>
      <c r="F23" s="542" t="s">
        <v>90</v>
      </c>
      <c r="G23" s="499" t="s">
        <v>258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96</v>
      </c>
      <c r="E24" s="545" t="s">
        <v>248</v>
      </c>
      <c r="F24" s="505" t="s">
        <v>90</v>
      </c>
      <c r="G24" s="505" t="s">
        <v>118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219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54</v>
      </c>
      <c r="E27" s="229" t="s">
        <v>318</v>
      </c>
      <c r="F27" s="213" t="s">
        <v>90</v>
      </c>
      <c r="G27" s="213" t="s">
        <v>258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259</v>
      </c>
      <c r="D28" s="211" t="s">
        <v>97</v>
      </c>
      <c r="E28" s="522" t="s">
        <v>249</v>
      </c>
      <c r="F28" s="212" t="s">
        <v>90</v>
      </c>
      <c r="G28" s="213" t="s">
        <v>461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97</v>
      </c>
      <c r="E29" s="229" t="s">
        <v>384</v>
      </c>
      <c r="F29" s="213" t="s">
        <v>90</v>
      </c>
      <c r="G29" s="213" t="s">
        <v>258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385</v>
      </c>
      <c r="D30" s="211" t="s">
        <v>97</v>
      </c>
      <c r="E30" s="230" t="s">
        <v>387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386</v>
      </c>
      <c r="D31" s="211" t="s">
        <v>97</v>
      </c>
      <c r="E31" s="230" t="s">
        <v>389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388</v>
      </c>
      <c r="D32" s="504" t="s">
        <v>97</v>
      </c>
      <c r="E32" s="548" t="s">
        <v>390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97</v>
      </c>
      <c r="E34" s="652" t="s">
        <v>391</v>
      </c>
      <c r="F34" s="536" t="s">
        <v>90</v>
      </c>
      <c r="G34" s="536" t="s">
        <v>258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97</v>
      </c>
      <c r="E37" s="558" t="s">
        <v>220</v>
      </c>
      <c r="F37" s="212" t="s">
        <v>90</v>
      </c>
      <c r="G37" s="213" t="s">
        <v>258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97</v>
      </c>
      <c r="E38" s="229" t="s">
        <v>260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261</v>
      </c>
      <c r="D39" s="510"/>
      <c r="E39" s="560" t="s">
        <v>262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263</v>
      </c>
      <c r="D40" s="211" t="s">
        <v>97</v>
      </c>
      <c r="E40" s="562" t="s">
        <v>308</v>
      </c>
      <c r="F40" s="212" t="s">
        <v>90</v>
      </c>
      <c r="G40" s="212" t="s">
        <v>66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264</v>
      </c>
      <c r="D41" s="233" t="s">
        <v>95</v>
      </c>
      <c r="E41" s="562" t="s">
        <v>50</v>
      </c>
      <c r="F41" s="212" t="s">
        <v>90</v>
      </c>
      <c r="G41" s="213" t="s">
        <v>63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265</v>
      </c>
      <c r="D42" s="233" t="s">
        <v>95</v>
      </c>
      <c r="E42" s="563" t="s">
        <v>462</v>
      </c>
      <c r="F42" s="212" t="s">
        <v>90</v>
      </c>
      <c r="G42" s="213" t="s">
        <v>63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312</v>
      </c>
      <c r="D43" s="211" t="s">
        <v>96</v>
      </c>
      <c r="E43" s="564" t="s">
        <v>248</v>
      </c>
      <c r="F43" s="213" t="s">
        <v>90</v>
      </c>
      <c r="G43" s="213" t="s">
        <v>118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266</v>
      </c>
      <c r="D44" s="211" t="s">
        <v>54</v>
      </c>
      <c r="E44" s="231" t="s">
        <v>326</v>
      </c>
      <c r="F44" s="213" t="s">
        <v>90</v>
      </c>
      <c r="G44" s="211" t="s">
        <v>66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267</v>
      </c>
      <c r="D45" s="233" t="s">
        <v>95</v>
      </c>
      <c r="E45" s="562" t="s">
        <v>392</v>
      </c>
      <c r="F45" s="212" t="s">
        <v>90</v>
      </c>
      <c r="G45" s="213" t="s">
        <v>393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269</v>
      </c>
      <c r="D46" s="211" t="s">
        <v>97</v>
      </c>
      <c r="E46" s="231" t="s">
        <v>221</v>
      </c>
      <c r="F46" s="213" t="s">
        <v>90</v>
      </c>
      <c r="G46" s="211" t="s">
        <v>222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270</v>
      </c>
      <c r="D47" s="211" t="s">
        <v>97</v>
      </c>
      <c r="E47" s="231" t="s">
        <v>268</v>
      </c>
      <c r="F47" s="213" t="s">
        <v>90</v>
      </c>
      <c r="G47" s="211" t="s">
        <v>155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272</v>
      </c>
      <c r="D48" s="211" t="s">
        <v>97</v>
      </c>
      <c r="E48" s="231" t="s">
        <v>294</v>
      </c>
      <c r="F48" s="213" t="s">
        <v>90</v>
      </c>
      <c r="G48" s="211" t="s">
        <v>62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295</v>
      </c>
      <c r="D49" s="211" t="s">
        <v>97</v>
      </c>
      <c r="E49" s="231" t="s">
        <v>293</v>
      </c>
      <c r="F49" s="213" t="s">
        <v>90</v>
      </c>
      <c r="G49" s="211" t="s">
        <v>271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61</v>
      </c>
      <c r="D50" s="211" t="s">
        <v>97</v>
      </c>
      <c r="E50" s="231" t="s">
        <v>328</v>
      </c>
      <c r="F50" s="213" t="s">
        <v>90</v>
      </c>
      <c r="G50" s="211" t="s">
        <v>336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319</v>
      </c>
      <c r="D51" s="211" t="s">
        <v>97</v>
      </c>
      <c r="E51" s="231" t="s">
        <v>394</v>
      </c>
      <c r="F51" s="213" t="s">
        <v>90</v>
      </c>
      <c r="G51" s="211" t="s">
        <v>395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320</v>
      </c>
      <c r="D52" s="211" t="s">
        <v>97</v>
      </c>
      <c r="E52" s="231" t="s">
        <v>84</v>
      </c>
      <c r="F52" s="213" t="s">
        <v>90</v>
      </c>
      <c r="G52" s="211" t="s">
        <v>250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321</v>
      </c>
      <c r="D53" s="211" t="s">
        <v>97</v>
      </c>
      <c r="E53" s="231" t="s">
        <v>396</v>
      </c>
      <c r="F53" s="213" t="s">
        <v>90</v>
      </c>
      <c r="G53" s="211" t="s">
        <v>455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397</v>
      </c>
      <c r="D54" s="211" t="s">
        <v>97</v>
      </c>
      <c r="E54" s="231" t="s">
        <v>456</v>
      </c>
      <c r="F54" s="213" t="s">
        <v>90</v>
      </c>
      <c r="G54" s="211" t="s">
        <v>465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400</v>
      </c>
      <c r="D55" s="211" t="s">
        <v>97</v>
      </c>
      <c r="E55" s="231" t="s">
        <v>398</v>
      </c>
      <c r="F55" s="213" t="s">
        <v>90</v>
      </c>
      <c r="G55" s="211" t="s">
        <v>399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458</v>
      </c>
      <c r="D56" s="211" t="s">
        <v>97</v>
      </c>
      <c r="E56" s="231" t="s">
        <v>457</v>
      </c>
      <c r="F56" s="213" t="s">
        <v>90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459</v>
      </c>
      <c r="D57" s="211" t="s">
        <v>97</v>
      </c>
      <c r="E57" s="231" t="s">
        <v>327</v>
      </c>
      <c r="F57" s="213" t="s">
        <v>90</v>
      </c>
      <c r="G57" s="211" t="s">
        <v>401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273</v>
      </c>
      <c r="D58" s="497"/>
      <c r="E58" s="560" t="s">
        <v>274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275</v>
      </c>
      <c r="D59" s="211" t="s">
        <v>97</v>
      </c>
      <c r="E59" s="562" t="s">
        <v>308</v>
      </c>
      <c r="F59" s="212" t="s">
        <v>90</v>
      </c>
      <c r="G59" s="212" t="s">
        <v>105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277</v>
      </c>
      <c r="D60" s="233" t="s">
        <v>95</v>
      </c>
      <c r="E60" s="562" t="s">
        <v>313</v>
      </c>
      <c r="F60" s="212" t="s">
        <v>90</v>
      </c>
      <c r="G60" s="212" t="s">
        <v>105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279</v>
      </c>
      <c r="D61" s="233" t="s">
        <v>95</v>
      </c>
      <c r="E61" s="563" t="s">
        <v>463</v>
      </c>
      <c r="F61" s="212" t="s">
        <v>90</v>
      </c>
      <c r="G61" s="212" t="s">
        <v>105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322</v>
      </c>
      <c r="D62" s="211" t="s">
        <v>96</v>
      </c>
      <c r="E62" s="564" t="s">
        <v>248</v>
      </c>
      <c r="F62" s="213" t="s">
        <v>90</v>
      </c>
      <c r="G62" s="213" t="s">
        <v>118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281</v>
      </c>
      <c r="D63" s="653" t="s">
        <v>96</v>
      </c>
      <c r="E63" s="231" t="s">
        <v>326</v>
      </c>
      <c r="F63" s="213" t="s">
        <v>90</v>
      </c>
      <c r="G63" s="212" t="s">
        <v>338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323</v>
      </c>
      <c r="D64" s="212" t="s">
        <v>97</v>
      </c>
      <c r="E64" s="570" t="s">
        <v>402</v>
      </c>
      <c r="F64" s="212" t="s">
        <v>90</v>
      </c>
      <c r="G64" s="226" t="s">
        <v>331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324</v>
      </c>
      <c r="D65" s="211" t="s">
        <v>97</v>
      </c>
      <c r="E65" s="231" t="s">
        <v>276</v>
      </c>
      <c r="F65" s="213" t="s">
        <v>90</v>
      </c>
      <c r="G65" s="213" t="s">
        <v>105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325</v>
      </c>
      <c r="D66" s="211" t="s">
        <v>97</v>
      </c>
      <c r="E66" s="232" t="s">
        <v>278</v>
      </c>
      <c r="F66" s="213" t="s">
        <v>90</v>
      </c>
      <c r="G66" s="213" t="s">
        <v>105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330</v>
      </c>
      <c r="D67" s="211" t="s">
        <v>97</v>
      </c>
      <c r="E67" s="232" t="s">
        <v>280</v>
      </c>
      <c r="F67" s="213" t="s">
        <v>90</v>
      </c>
      <c r="G67" s="213" t="s">
        <v>105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403</v>
      </c>
      <c r="D68" s="212" t="s">
        <v>97</v>
      </c>
      <c r="E68" s="570" t="s">
        <v>329</v>
      </c>
      <c r="F68" s="212" t="s">
        <v>90</v>
      </c>
      <c r="G68" s="226" t="s">
        <v>105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404</v>
      </c>
      <c r="D69" s="212" t="s">
        <v>97</v>
      </c>
      <c r="E69" s="570" t="s">
        <v>405</v>
      </c>
      <c r="F69" s="212" t="s">
        <v>90</v>
      </c>
      <c r="G69" s="226" t="s">
        <v>348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406</v>
      </c>
      <c r="D70" s="527" t="s">
        <v>97</v>
      </c>
      <c r="E70" s="571" t="s">
        <v>407</v>
      </c>
      <c r="F70" s="527" t="s">
        <v>90</v>
      </c>
      <c r="G70" s="572" t="s">
        <v>351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315</v>
      </c>
      <c r="D71" s="497"/>
      <c r="E71" s="560" t="s">
        <v>282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316</v>
      </c>
      <c r="D72" s="211" t="s">
        <v>97</v>
      </c>
      <c r="E72" s="231" t="s">
        <v>158</v>
      </c>
      <c r="F72" s="213" t="s">
        <v>90</v>
      </c>
      <c r="G72" s="213" t="s">
        <v>72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317</v>
      </c>
      <c r="D73" s="504" t="s">
        <v>97</v>
      </c>
      <c r="E73" s="573" t="s">
        <v>332</v>
      </c>
      <c r="F73" s="505" t="s">
        <v>90</v>
      </c>
      <c r="G73" s="505" t="s">
        <v>72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97</v>
      </c>
      <c r="E75" s="552" t="s">
        <v>2</v>
      </c>
      <c r="F75" s="536" t="s">
        <v>90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97</v>
      </c>
      <c r="E77" s="552" t="s">
        <v>283</v>
      </c>
      <c r="F77" s="536" t="s">
        <v>90</v>
      </c>
      <c r="G77" s="536" t="s">
        <v>206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97</v>
      </c>
      <c r="E79" s="574" t="s">
        <v>284</v>
      </c>
      <c r="F79" s="536" t="s">
        <v>90</v>
      </c>
      <c r="G79" s="551" t="s">
        <v>117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97</v>
      </c>
      <c r="E81" s="574" t="s">
        <v>77</v>
      </c>
      <c r="F81" s="536" t="s">
        <v>113</v>
      </c>
      <c r="G81" s="551" t="s">
        <v>448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95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106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98</v>
      </c>
      <c r="D91" s="598" t="s">
        <v>98</v>
      </c>
      <c r="E91" s="599" t="s">
        <v>99</v>
      </c>
      <c r="F91" s="598" t="s">
        <v>98</v>
      </c>
      <c r="G91" s="599"/>
      <c r="H91" s="600" t="s">
        <v>98</v>
      </c>
      <c r="I91" s="601" t="s">
        <v>98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60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8">
      <selection activeCell="C15" sqref="C15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092" t="s">
        <v>33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4"/>
    </row>
    <row r="2" spans="1:28" s="9" customFormat="1" ht="12.75">
      <c r="A2" s="1095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7"/>
    </row>
    <row r="3" spans="1:28" s="9" customFormat="1" ht="15">
      <c r="A3" s="1098" t="s">
        <v>446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100"/>
    </row>
    <row r="4" spans="1:28" s="9" customFormat="1" ht="17.25">
      <c r="A4" s="1101" t="s">
        <v>449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100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443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34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437</v>
      </c>
      <c r="D17" s="2"/>
      <c r="E17" s="2" t="s">
        <v>105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339</v>
      </c>
      <c r="B19" s="2" t="s">
        <v>95</v>
      </c>
      <c r="C19" s="5" t="s">
        <v>408</v>
      </c>
      <c r="D19" s="6" t="s">
        <v>113</v>
      </c>
      <c r="E19" s="5" t="s">
        <v>331</v>
      </c>
      <c r="F19" s="3">
        <v>9</v>
      </c>
      <c r="G19" s="4">
        <f t="shared" si="0"/>
        <v>0.4520833333333333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0.45833333333333326</v>
      </c>
    </row>
    <row r="21" spans="1:7" ht="15">
      <c r="A21" s="7" t="s">
        <v>341</v>
      </c>
      <c r="B21" s="2" t="s">
        <v>95</v>
      </c>
      <c r="C21" s="5" t="s">
        <v>438</v>
      </c>
      <c r="D21" s="6" t="s">
        <v>113</v>
      </c>
      <c r="E21" s="5" t="s">
        <v>148</v>
      </c>
      <c r="F21" s="3">
        <v>9</v>
      </c>
      <c r="G21" s="4">
        <f t="shared" si="0"/>
        <v>0.46458333333333324</v>
      </c>
    </row>
    <row r="22" spans="1:7" ht="15">
      <c r="A22" s="7" t="s">
        <v>342</v>
      </c>
      <c r="B22" s="2" t="s">
        <v>95</v>
      </c>
      <c r="C22" s="5" t="s">
        <v>439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343</v>
      </c>
      <c r="B23" s="2" t="s">
        <v>95</v>
      </c>
      <c r="C23" s="5" t="s">
        <v>68</v>
      </c>
      <c r="D23" s="6" t="s">
        <v>113</v>
      </c>
      <c r="E23" s="5" t="s">
        <v>307</v>
      </c>
      <c r="F23" s="3">
        <v>9</v>
      </c>
      <c r="G23" s="4">
        <f t="shared" si="1"/>
        <v>0.4770833333333332</v>
      </c>
    </row>
    <row r="24" spans="1:7" ht="15">
      <c r="A24" s="7" t="s">
        <v>343</v>
      </c>
      <c r="B24" s="2" t="s">
        <v>95</v>
      </c>
      <c r="C24" s="5" t="s">
        <v>440</v>
      </c>
      <c r="D24" s="6" t="s">
        <v>113</v>
      </c>
      <c r="E24" s="5" t="s">
        <v>441</v>
      </c>
      <c r="F24" s="3">
        <v>9</v>
      </c>
      <c r="G24" s="4">
        <f t="shared" si="1"/>
        <v>0.48333333333333317</v>
      </c>
    </row>
    <row r="25" spans="1:7" ht="15">
      <c r="A25" s="7" t="s">
        <v>344</v>
      </c>
      <c r="B25" s="2" t="s">
        <v>95</v>
      </c>
      <c r="C25" s="5" t="s">
        <v>442</v>
      </c>
      <c r="D25" s="6" t="s">
        <v>113</v>
      </c>
      <c r="E25" s="5" t="s">
        <v>307</v>
      </c>
      <c r="F25" s="3">
        <v>9</v>
      </c>
      <c r="G25" s="4">
        <f t="shared" si="1"/>
        <v>0.48958333333333315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0.4958333333333331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107</v>
      </c>
      <c r="B32" s="2" t="s">
        <v>95</v>
      </c>
      <c r="C32" s="5" t="s">
        <v>36</v>
      </c>
      <c r="D32" s="6"/>
      <c r="E32" s="5" t="s">
        <v>105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44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44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tabSelected="1" zoomScale="85" zoomScaleNormal="85" workbookViewId="0" topLeftCell="A1">
      <selection activeCell="B19" sqref="B19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092" t="s">
        <v>33</v>
      </c>
      <c r="B1" s="1093"/>
      <c r="C1" s="1093"/>
      <c r="D1" s="1093"/>
      <c r="E1" s="1093"/>
      <c r="F1" s="1093"/>
      <c r="G1" s="1093"/>
      <c r="H1" s="1093"/>
      <c r="I1" s="1093"/>
      <c r="J1" s="1093"/>
      <c r="K1" s="1093"/>
      <c r="L1" s="1093"/>
      <c r="M1" s="1093"/>
      <c r="N1" s="1093"/>
      <c r="O1" s="1093"/>
      <c r="P1" s="1093"/>
      <c r="Q1" s="1093"/>
      <c r="R1" s="1093"/>
      <c r="S1" s="1093"/>
      <c r="T1" s="1093"/>
      <c r="U1" s="1093"/>
      <c r="V1" s="1093"/>
      <c r="W1" s="1093"/>
      <c r="X1" s="1093"/>
      <c r="Y1" s="1093"/>
      <c r="Z1" s="1093"/>
      <c r="AA1" s="1093"/>
      <c r="AB1" s="1094"/>
    </row>
    <row r="2" spans="1:28" s="9" customFormat="1" ht="12.75">
      <c r="A2" s="1095"/>
      <c r="B2" s="1096"/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  <c r="S2" s="1096"/>
      <c r="T2" s="1096"/>
      <c r="U2" s="1096"/>
      <c r="V2" s="1096"/>
      <c r="W2" s="1096"/>
      <c r="X2" s="1096"/>
      <c r="Y2" s="1096"/>
      <c r="Z2" s="1096"/>
      <c r="AA2" s="1096"/>
      <c r="AB2" s="1097"/>
    </row>
    <row r="3" spans="1:28" s="9" customFormat="1" ht="15">
      <c r="A3" s="1098" t="s">
        <v>446</v>
      </c>
      <c r="B3" s="1099"/>
      <c r="C3" s="1099"/>
      <c r="D3" s="1099"/>
      <c r="E3" s="1099"/>
      <c r="F3" s="1099"/>
      <c r="G3" s="1099"/>
      <c r="H3" s="1099"/>
      <c r="I3" s="1099"/>
      <c r="J3" s="1099"/>
      <c r="K3" s="1099"/>
      <c r="L3" s="1099"/>
      <c r="M3" s="1099"/>
      <c r="N3" s="1099"/>
      <c r="O3" s="1099"/>
      <c r="P3" s="1099"/>
      <c r="Q3" s="1099"/>
      <c r="R3" s="1099"/>
      <c r="S3" s="1099"/>
      <c r="T3" s="1099"/>
      <c r="U3" s="1099"/>
      <c r="V3" s="1099"/>
      <c r="W3" s="1099"/>
      <c r="X3" s="1099"/>
      <c r="Y3" s="1099"/>
      <c r="Z3" s="1099"/>
      <c r="AA3" s="1099"/>
      <c r="AB3" s="1100"/>
    </row>
    <row r="4" spans="1:28" s="9" customFormat="1" ht="17.25">
      <c r="A4" s="1101" t="s">
        <v>449</v>
      </c>
      <c r="B4" s="1099"/>
      <c r="C4" s="1099"/>
      <c r="D4" s="1099"/>
      <c r="E4" s="1099"/>
      <c r="F4" s="1099"/>
      <c r="G4" s="1099"/>
      <c r="H4" s="1099"/>
      <c r="I4" s="1099"/>
      <c r="J4" s="1099"/>
      <c r="K4" s="1099"/>
      <c r="L4" s="1099"/>
      <c r="M4" s="1099"/>
      <c r="N4" s="1099"/>
      <c r="O4" s="1099"/>
      <c r="P4" s="1099"/>
      <c r="Q4" s="1099"/>
      <c r="R4" s="1099"/>
      <c r="S4" s="1099"/>
      <c r="T4" s="1099"/>
      <c r="U4" s="1099"/>
      <c r="V4" s="1099"/>
      <c r="W4" s="1099"/>
      <c r="X4" s="1099"/>
      <c r="Y4" s="1099"/>
      <c r="Z4" s="1099"/>
      <c r="AA4" s="1099"/>
      <c r="AB4" s="1100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35</v>
      </c>
      <c r="D18" s="12" t="s">
        <v>113</v>
      </c>
      <c r="E18" s="1" t="s">
        <v>331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428</v>
      </c>
      <c r="D19" s="12" t="s">
        <v>113</v>
      </c>
      <c r="E19" s="1" t="s">
        <v>105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429</v>
      </c>
      <c r="D20" s="12" t="s">
        <v>113</v>
      </c>
      <c r="E20" s="1" t="s">
        <v>148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430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431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432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40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 t="s">
        <v>466</v>
      </c>
      <c r="D26" s="1" t="s">
        <v>113</v>
      </c>
      <c r="E26" s="1" t="s">
        <v>105</v>
      </c>
      <c r="F26" s="1">
        <v>5</v>
      </c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0.3812499999999998</v>
      </c>
    </row>
    <row r="28" spans="1:7" ht="15">
      <c r="A28" s="8" t="s">
        <v>159</v>
      </c>
      <c r="B28" s="1" t="s">
        <v>97</v>
      </c>
      <c r="C28" s="16" t="s">
        <v>37</v>
      </c>
      <c r="D28" s="12" t="s">
        <v>113</v>
      </c>
      <c r="E28" s="1" t="s">
        <v>39</v>
      </c>
      <c r="F28" s="1">
        <v>5</v>
      </c>
      <c r="G28" s="4">
        <f t="shared" si="0"/>
        <v>0.384722222222222</v>
      </c>
    </row>
    <row r="29" spans="1:7" ht="15">
      <c r="A29" s="8" t="s">
        <v>207</v>
      </c>
      <c r="B29" s="1" t="s">
        <v>97</v>
      </c>
      <c r="C29" s="16" t="s">
        <v>38</v>
      </c>
      <c r="D29" s="12" t="s">
        <v>113</v>
      </c>
      <c r="E29" s="1" t="s">
        <v>69</v>
      </c>
      <c r="F29" s="1">
        <v>5</v>
      </c>
      <c r="G29" s="4">
        <f t="shared" si="0"/>
        <v>0.38819444444444423</v>
      </c>
    </row>
    <row r="30" spans="1:7" ht="15">
      <c r="A30" s="8" t="s">
        <v>208</v>
      </c>
      <c r="B30" s="1" t="s">
        <v>97</v>
      </c>
      <c r="C30" s="16" t="s">
        <v>433</v>
      </c>
      <c r="D30" s="12" t="s">
        <v>113</v>
      </c>
      <c r="E30" s="1" t="s">
        <v>434</v>
      </c>
      <c r="F30" s="1">
        <v>5</v>
      </c>
      <c r="G30" s="4">
        <f t="shared" si="0"/>
        <v>0.39166666666666644</v>
      </c>
    </row>
    <row r="31" spans="1:7" ht="15">
      <c r="A31" s="8" t="s">
        <v>209</v>
      </c>
      <c r="B31" s="1" t="s">
        <v>97</v>
      </c>
      <c r="C31" s="16" t="s">
        <v>41</v>
      </c>
      <c r="D31" s="12" t="s">
        <v>113</v>
      </c>
      <c r="E31" s="1" t="s">
        <v>42</v>
      </c>
      <c r="F31" s="1">
        <v>5</v>
      </c>
      <c r="G31" s="4">
        <f t="shared" si="0"/>
        <v>0.39513888888888865</v>
      </c>
    </row>
    <row r="32" spans="1:7" ht="15">
      <c r="A32" s="8" t="s">
        <v>81</v>
      </c>
      <c r="B32" s="355" t="s">
        <v>97</v>
      </c>
      <c r="C32" s="16" t="s">
        <v>43</v>
      </c>
      <c r="D32" s="12" t="s">
        <v>113</v>
      </c>
      <c r="E32" s="1" t="s">
        <v>148</v>
      </c>
      <c r="F32" s="1">
        <v>5</v>
      </c>
      <c r="G32" s="4">
        <f t="shared" si="0"/>
        <v>0.39861111111111086</v>
      </c>
    </row>
    <row r="33" spans="1:7" ht="15">
      <c r="A33" s="8" t="s">
        <v>82</v>
      </c>
      <c r="B33" s="355" t="s">
        <v>97</v>
      </c>
      <c r="C33" s="16" t="s">
        <v>44</v>
      </c>
      <c r="D33" s="357" t="s">
        <v>113</v>
      </c>
      <c r="E33" s="355" t="s">
        <v>148</v>
      </c>
      <c r="F33" s="1">
        <v>5</v>
      </c>
      <c r="G33" s="4">
        <f t="shared" si="0"/>
        <v>0.40208333333333307</v>
      </c>
    </row>
    <row r="34" spans="1:7" ht="15">
      <c r="A34" s="8" t="s">
        <v>70</v>
      </c>
      <c r="B34" s="355" t="s">
        <v>97</v>
      </c>
      <c r="C34" s="16" t="s">
        <v>45</v>
      </c>
      <c r="D34" s="12" t="s">
        <v>113</v>
      </c>
      <c r="E34" s="1" t="s">
        <v>105</v>
      </c>
      <c r="F34" s="1">
        <v>5</v>
      </c>
      <c r="G34" s="4">
        <f t="shared" si="0"/>
        <v>0.4055555555555553</v>
      </c>
    </row>
    <row r="35" spans="1:7" ht="15">
      <c r="A35" s="8" t="s">
        <v>71</v>
      </c>
      <c r="B35" s="355" t="s">
        <v>97</v>
      </c>
      <c r="C35" s="16" t="s">
        <v>46</v>
      </c>
      <c r="D35" s="12" t="s">
        <v>113</v>
      </c>
      <c r="E35" s="1" t="s">
        <v>307</v>
      </c>
      <c r="F35" s="1">
        <v>5</v>
      </c>
      <c r="G35" s="4">
        <f t="shared" si="0"/>
        <v>0.4090277777777775</v>
      </c>
    </row>
    <row r="36" spans="1:7" ht="15">
      <c r="A36" s="8" t="s">
        <v>210</v>
      </c>
      <c r="B36" s="355" t="s">
        <v>97</v>
      </c>
      <c r="C36" s="356" t="s">
        <v>435</v>
      </c>
      <c r="D36" s="12" t="s">
        <v>113</v>
      </c>
      <c r="E36" s="355" t="s">
        <v>468</v>
      </c>
      <c r="F36" s="1">
        <v>5</v>
      </c>
      <c r="G36" s="4">
        <f t="shared" si="0"/>
        <v>0.4124999999999997</v>
      </c>
    </row>
    <row r="37" spans="1:7" ht="15">
      <c r="A37" s="8" t="s">
        <v>79</v>
      </c>
      <c r="B37" s="355"/>
      <c r="C37" s="356"/>
      <c r="D37" s="12" t="s">
        <v>113</v>
      </c>
      <c r="E37" s="355"/>
      <c r="F37" s="1">
        <v>5</v>
      </c>
      <c r="G37" s="4">
        <f t="shared" si="0"/>
        <v>0.4159722222222219</v>
      </c>
    </row>
    <row r="38" spans="1:7" ht="15">
      <c r="A38" s="7" t="s">
        <v>80</v>
      </c>
      <c r="B38" s="2"/>
      <c r="C38" s="10" t="s">
        <v>436</v>
      </c>
      <c r="D38" s="12" t="s">
        <v>113</v>
      </c>
      <c r="E38" s="2" t="s">
        <v>105</v>
      </c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0.42638888888888854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 t="s">
        <v>467</v>
      </c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0.43333333333333296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60"/>
      <c r="AF1" s="183"/>
    </row>
    <row r="2" spans="2:32" s="147" customFormat="1" ht="29.25" customHeight="1">
      <c r="B2" s="1294"/>
      <c r="C2" s="1165" t="s">
        <v>447</v>
      </c>
      <c r="D2" s="1166"/>
      <c r="E2" s="1166"/>
      <c r="F2" s="1166"/>
      <c r="G2" s="1166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1166"/>
      <c r="S2" s="1166"/>
      <c r="T2" s="1166"/>
      <c r="U2" s="1166"/>
      <c r="V2" s="1166"/>
      <c r="W2" s="1166"/>
      <c r="X2" s="1166"/>
      <c r="Y2" s="1166"/>
      <c r="Z2" s="1166"/>
      <c r="AA2" s="1166"/>
      <c r="AB2" s="1166"/>
      <c r="AC2" s="1166"/>
      <c r="AD2" s="1167"/>
      <c r="AE2" s="184"/>
      <c r="AF2" s="183"/>
    </row>
    <row r="3" spans="2:32" s="147" customFormat="1" ht="29.25" customHeight="1">
      <c r="B3" s="1295"/>
      <c r="C3" s="1168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169"/>
      <c r="AC3" s="1169"/>
      <c r="AD3" s="1170"/>
      <c r="AE3" s="184"/>
      <c r="AF3" s="183"/>
    </row>
    <row r="4" spans="2:32" s="147" customFormat="1" ht="63" customHeight="1" thickBot="1">
      <c r="B4" s="1296"/>
      <c r="C4" s="1171" t="s">
        <v>446</v>
      </c>
      <c r="D4" s="1172"/>
      <c r="E4" s="1172"/>
      <c r="F4" s="1172"/>
      <c r="G4" s="1172"/>
      <c r="H4" s="1172"/>
      <c r="I4" s="1172"/>
      <c r="J4" s="1172"/>
      <c r="K4" s="1172"/>
      <c r="L4" s="1172"/>
      <c r="M4" s="1172"/>
      <c r="N4" s="1172"/>
      <c r="O4" s="1172"/>
      <c r="P4" s="1172"/>
      <c r="Q4" s="1172"/>
      <c r="R4" s="1172"/>
      <c r="S4" s="1172"/>
      <c r="T4" s="1172"/>
      <c r="U4" s="1172"/>
      <c r="V4" s="1172"/>
      <c r="W4" s="1172"/>
      <c r="X4" s="1172"/>
      <c r="Y4" s="1172"/>
      <c r="Z4" s="1172"/>
      <c r="AA4" s="1172"/>
      <c r="AB4" s="1172"/>
      <c r="AC4" s="1172"/>
      <c r="AD4" s="1173"/>
      <c r="AE4" s="184"/>
      <c r="AF4" s="183"/>
    </row>
    <row r="5" spans="2:32" s="147" customFormat="1" ht="38.25" customHeight="1" thickBot="1">
      <c r="B5" s="661" t="s">
        <v>445</v>
      </c>
      <c r="C5" s="1174" t="s">
        <v>449</v>
      </c>
      <c r="D5" s="1172"/>
      <c r="E5" s="1172"/>
      <c r="F5" s="1172"/>
      <c r="G5" s="1172"/>
      <c r="H5" s="1172"/>
      <c r="I5" s="1172"/>
      <c r="J5" s="1172"/>
      <c r="K5" s="1172"/>
      <c r="L5" s="1172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3"/>
      <c r="AE5" s="184"/>
      <c r="AF5" s="183"/>
    </row>
    <row r="6" spans="2:32" s="147" customFormat="1" ht="27.75" customHeight="1">
      <c r="B6" s="1327" t="s">
        <v>1</v>
      </c>
      <c r="C6" s="1175" t="s">
        <v>300</v>
      </c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7"/>
      <c r="AE6" s="184"/>
      <c r="AF6" s="183"/>
    </row>
    <row r="7" spans="2:32" s="147" customFormat="1" ht="38.25" customHeight="1" thickBot="1">
      <c r="B7" s="1328"/>
      <c r="C7" s="1178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79"/>
      <c r="S7" s="1179"/>
      <c r="T7" s="1179"/>
      <c r="U7" s="1179"/>
      <c r="V7" s="1179"/>
      <c r="W7" s="1179"/>
      <c r="X7" s="1179"/>
      <c r="Y7" s="1179"/>
      <c r="Z7" s="1179"/>
      <c r="AA7" s="1179"/>
      <c r="AB7" s="1179"/>
      <c r="AC7" s="1179"/>
      <c r="AD7" s="1180"/>
      <c r="AE7" s="185"/>
      <c r="AF7" s="183"/>
    </row>
    <row r="8" spans="1:31" s="664" customFormat="1" ht="48" customHeight="1" thickBot="1">
      <c r="A8" s="662"/>
      <c r="B8" s="1329"/>
      <c r="C8" s="663" t="s">
        <v>119</v>
      </c>
      <c r="D8" s="1181" t="s">
        <v>120</v>
      </c>
      <c r="E8" s="1182"/>
      <c r="F8" s="1182"/>
      <c r="G8" s="1182"/>
      <c r="H8" s="1182"/>
      <c r="I8" s="1183"/>
      <c r="J8" s="1181" t="s">
        <v>121</v>
      </c>
      <c r="K8" s="1182"/>
      <c r="L8" s="1182"/>
      <c r="M8" s="1182"/>
      <c r="N8" s="1182"/>
      <c r="O8" s="1183"/>
      <c r="P8" s="1184" t="s">
        <v>122</v>
      </c>
      <c r="Q8" s="1185"/>
      <c r="R8" s="1186"/>
      <c r="S8" s="1186"/>
      <c r="T8" s="1187"/>
      <c r="U8" s="1184" t="s">
        <v>123</v>
      </c>
      <c r="V8" s="1185"/>
      <c r="W8" s="1185"/>
      <c r="X8" s="1185"/>
      <c r="Y8" s="1185"/>
      <c r="Z8" s="1184" t="s">
        <v>124</v>
      </c>
      <c r="AA8" s="1185"/>
      <c r="AB8" s="1186"/>
      <c r="AC8" s="1186"/>
      <c r="AD8" s="1187"/>
      <c r="AE8" s="187"/>
    </row>
    <row r="9" spans="1:32" s="189" customFormat="1" ht="30" customHeight="1">
      <c r="A9" s="186"/>
      <c r="B9" s="1345" t="s">
        <v>253</v>
      </c>
      <c r="C9" s="1235"/>
      <c r="D9" s="1347"/>
      <c r="E9" s="1347"/>
      <c r="F9" s="1347"/>
      <c r="G9" s="1348"/>
      <c r="H9" s="1348"/>
      <c r="I9" s="1349"/>
      <c r="J9" s="864"/>
      <c r="K9" s="1269" t="s">
        <v>56</v>
      </c>
      <c r="L9" s="1270"/>
      <c r="M9" s="1270"/>
      <c r="N9" s="1270"/>
      <c r="O9" s="1271"/>
      <c r="P9" s="1275"/>
      <c r="Q9" s="1276"/>
      <c r="R9" s="1148"/>
      <c r="S9" s="1148"/>
      <c r="T9" s="1149"/>
      <c r="U9" s="1278" t="s">
        <v>211</v>
      </c>
      <c r="V9" s="1279"/>
      <c r="W9" s="1280"/>
      <c r="X9" s="1280"/>
      <c r="Y9" s="1281"/>
      <c r="Z9" s="1146" t="s">
        <v>157</v>
      </c>
      <c r="AA9" s="1147"/>
      <c r="AB9" s="1148"/>
      <c r="AC9" s="1148"/>
      <c r="AD9" s="1149"/>
      <c r="AE9" s="190"/>
      <c r="AF9" s="188"/>
    </row>
    <row r="10" spans="1:32" s="189" customFormat="1" ht="30" customHeight="1" thickBot="1">
      <c r="A10" s="186"/>
      <c r="B10" s="1346"/>
      <c r="C10" s="1236"/>
      <c r="D10" s="1350"/>
      <c r="E10" s="1350"/>
      <c r="F10" s="1350"/>
      <c r="G10" s="1351"/>
      <c r="H10" s="1351"/>
      <c r="I10" s="1352"/>
      <c r="J10" s="865"/>
      <c r="K10" s="1272"/>
      <c r="L10" s="1273"/>
      <c r="M10" s="1273"/>
      <c r="N10" s="1273"/>
      <c r="O10" s="1274"/>
      <c r="P10" s="1277"/>
      <c r="Q10" s="1150"/>
      <c r="R10" s="1151"/>
      <c r="S10" s="1151"/>
      <c r="T10" s="1152"/>
      <c r="U10" s="1334" t="s">
        <v>212</v>
      </c>
      <c r="V10" s="1335"/>
      <c r="W10" s="1336"/>
      <c r="X10" s="1336"/>
      <c r="Y10" s="1337"/>
      <c r="Z10" s="1150"/>
      <c r="AA10" s="1151"/>
      <c r="AB10" s="1151"/>
      <c r="AC10" s="1151"/>
      <c r="AD10" s="1152"/>
      <c r="AE10" s="190"/>
      <c r="AF10" s="188"/>
    </row>
    <row r="11" spans="1:32" s="189" customFormat="1" ht="30" customHeight="1">
      <c r="A11" s="186"/>
      <c r="B11" s="866" t="s">
        <v>127</v>
      </c>
      <c r="C11" s="1236"/>
      <c r="D11" s="875"/>
      <c r="E11" s="1237" t="s">
        <v>413</v>
      </c>
      <c r="F11" s="1238"/>
      <c r="G11" s="1238"/>
      <c r="H11" s="1238"/>
      <c r="I11" s="1239"/>
      <c r="J11" s="865"/>
      <c r="K11" s="1264" t="s">
        <v>451</v>
      </c>
      <c r="L11" s="1288" t="s">
        <v>235</v>
      </c>
      <c r="M11" s="1297" t="s">
        <v>214</v>
      </c>
      <c r="N11" s="1292" t="s">
        <v>287</v>
      </c>
      <c r="O11" s="1290" t="s">
        <v>414</v>
      </c>
      <c r="P11" s="1298" t="s">
        <v>411</v>
      </c>
      <c r="Q11" s="1301" t="s">
        <v>213</v>
      </c>
      <c r="R11" s="1287" t="s">
        <v>296</v>
      </c>
      <c r="S11" s="1288" t="s">
        <v>235</v>
      </c>
      <c r="T11" s="1282" t="s">
        <v>301</v>
      </c>
      <c r="U11" s="1284" t="s">
        <v>416</v>
      </c>
      <c r="V11" s="1338" t="s">
        <v>411</v>
      </c>
      <c r="W11" s="1339" t="s">
        <v>214</v>
      </c>
      <c r="X11" s="1287" t="s">
        <v>296</v>
      </c>
      <c r="Y11" s="1340" t="s">
        <v>213</v>
      </c>
      <c r="Z11" s="1153" t="s">
        <v>424</v>
      </c>
      <c r="AA11" s="1153"/>
      <c r="AB11" s="1153"/>
      <c r="AC11" s="1153"/>
      <c r="AD11" s="1154"/>
      <c r="AE11" s="191"/>
      <c r="AF11" s="188"/>
    </row>
    <row r="12" spans="1:32" s="189" customFormat="1" ht="30" customHeight="1">
      <c r="A12" s="186"/>
      <c r="B12" s="866" t="s">
        <v>128</v>
      </c>
      <c r="C12" s="1236"/>
      <c r="D12" s="875"/>
      <c r="E12" s="1184"/>
      <c r="F12" s="1185"/>
      <c r="G12" s="1185"/>
      <c r="H12" s="1185"/>
      <c r="I12" s="1240"/>
      <c r="J12" s="865"/>
      <c r="K12" s="1265"/>
      <c r="L12" s="1289"/>
      <c r="M12" s="1251"/>
      <c r="N12" s="1293"/>
      <c r="O12" s="1291"/>
      <c r="P12" s="1299"/>
      <c r="Q12" s="1302"/>
      <c r="R12" s="1252"/>
      <c r="S12" s="1289"/>
      <c r="T12" s="1283"/>
      <c r="U12" s="1285"/>
      <c r="V12" s="1253"/>
      <c r="W12" s="1230"/>
      <c r="X12" s="1252"/>
      <c r="Y12" s="1341"/>
      <c r="Z12" s="1155"/>
      <c r="AA12" s="1155"/>
      <c r="AB12" s="1155"/>
      <c r="AC12" s="1155"/>
      <c r="AD12" s="1156"/>
      <c r="AE12" s="191"/>
      <c r="AF12" s="188"/>
    </row>
    <row r="13" spans="1:32" s="189" customFormat="1" ht="30" customHeight="1">
      <c r="A13" s="186"/>
      <c r="B13" s="866" t="s">
        <v>129</v>
      </c>
      <c r="C13" s="1244" t="s">
        <v>464</v>
      </c>
      <c r="D13" s="875"/>
      <c r="E13" s="1241"/>
      <c r="F13" s="1242"/>
      <c r="G13" s="1242"/>
      <c r="H13" s="1242"/>
      <c r="I13" s="1243"/>
      <c r="J13" s="865"/>
      <c r="K13" s="1265"/>
      <c r="L13" s="1289"/>
      <c r="M13" s="1251"/>
      <c r="N13" s="1293"/>
      <c r="O13" s="1291"/>
      <c r="P13" s="1299"/>
      <c r="Q13" s="1302"/>
      <c r="R13" s="1252"/>
      <c r="S13" s="1289"/>
      <c r="T13" s="1283"/>
      <c r="U13" s="1285"/>
      <c r="V13" s="1253"/>
      <c r="W13" s="1230"/>
      <c r="X13" s="1252"/>
      <c r="Y13" s="1341"/>
      <c r="Z13" s="1157"/>
      <c r="AA13" s="1157"/>
      <c r="AB13" s="1157"/>
      <c r="AC13" s="1157"/>
      <c r="AD13" s="1158"/>
      <c r="AE13" s="191"/>
      <c r="AF13" s="188"/>
    </row>
    <row r="14" spans="1:32" s="189" customFormat="1" ht="30" customHeight="1">
      <c r="A14" s="186"/>
      <c r="B14" s="866" t="s">
        <v>130</v>
      </c>
      <c r="C14" s="1245"/>
      <c r="D14" s="875"/>
      <c r="E14" s="1247" t="s">
        <v>12</v>
      </c>
      <c r="F14" s="1248"/>
      <c r="G14" s="1248"/>
      <c r="H14" s="1248"/>
      <c r="I14" s="1249"/>
      <c r="J14" s="865"/>
      <c r="K14" s="1266"/>
      <c r="L14" s="1289"/>
      <c r="M14" s="1251"/>
      <c r="N14" s="1293"/>
      <c r="O14" s="1291"/>
      <c r="P14" s="1300"/>
      <c r="Q14" s="1302"/>
      <c r="R14" s="1252"/>
      <c r="S14" s="1289"/>
      <c r="T14" s="1283"/>
      <c r="U14" s="1286"/>
      <c r="V14" s="1253"/>
      <c r="W14" s="1230"/>
      <c r="X14" s="1252"/>
      <c r="Y14" s="1341"/>
      <c r="Z14" s="1159" t="s">
        <v>48</v>
      </c>
      <c r="AA14" s="1159"/>
      <c r="AB14" s="1159"/>
      <c r="AC14" s="1159"/>
      <c r="AD14" s="1160"/>
      <c r="AE14" s="191"/>
      <c r="AF14" s="188"/>
    </row>
    <row r="15" spans="1:32" s="189" customFormat="1" ht="30" customHeight="1">
      <c r="A15" s="186"/>
      <c r="B15" s="1343" t="s">
        <v>131</v>
      </c>
      <c r="C15" s="1245"/>
      <c r="D15" s="875"/>
      <c r="E15" s="1136" t="s">
        <v>132</v>
      </c>
      <c r="F15" s="1137"/>
      <c r="G15" s="1137"/>
      <c r="H15" s="1137"/>
      <c r="I15" s="1138"/>
      <c r="J15" s="865"/>
      <c r="K15" s="1136" t="s">
        <v>132</v>
      </c>
      <c r="L15" s="1137"/>
      <c r="M15" s="1137"/>
      <c r="N15" s="1137"/>
      <c r="O15" s="1138"/>
      <c r="P15" s="1142" t="s">
        <v>132</v>
      </c>
      <c r="Q15" s="1143"/>
      <c r="R15" s="1143"/>
      <c r="S15" s="1143"/>
      <c r="T15" s="1144"/>
      <c r="U15" s="1142" t="s">
        <v>132</v>
      </c>
      <c r="V15" s="1143"/>
      <c r="W15" s="1143"/>
      <c r="X15" s="1143"/>
      <c r="Y15" s="1145"/>
      <c r="Z15" s="1161" t="s">
        <v>132</v>
      </c>
      <c r="AA15" s="1161"/>
      <c r="AB15" s="1161"/>
      <c r="AC15" s="1161"/>
      <c r="AD15" s="1162"/>
      <c r="AE15" s="187"/>
      <c r="AF15" s="188"/>
    </row>
    <row r="16" spans="1:32" s="189" customFormat="1" ht="30" customHeight="1">
      <c r="A16" s="186"/>
      <c r="B16" s="1344"/>
      <c r="C16" s="1245"/>
      <c r="D16" s="875"/>
      <c r="E16" s="1250"/>
      <c r="F16" s="1140"/>
      <c r="G16" s="1140"/>
      <c r="H16" s="1140"/>
      <c r="I16" s="1141"/>
      <c r="J16" s="865"/>
      <c r="K16" s="1250"/>
      <c r="L16" s="1140"/>
      <c r="M16" s="1140"/>
      <c r="N16" s="1140"/>
      <c r="O16" s="1141"/>
      <c r="P16" s="1330"/>
      <c r="Q16" s="1331"/>
      <c r="R16" s="1331"/>
      <c r="S16" s="1331"/>
      <c r="T16" s="1332"/>
      <c r="U16" s="1142"/>
      <c r="V16" s="1143"/>
      <c r="W16" s="1143"/>
      <c r="X16" s="1143"/>
      <c r="Y16" s="1333"/>
      <c r="Z16" s="1163"/>
      <c r="AA16" s="1163"/>
      <c r="AB16" s="1163"/>
      <c r="AC16" s="1163"/>
      <c r="AD16" s="1164"/>
      <c r="AE16" s="187"/>
      <c r="AF16" s="188"/>
    </row>
    <row r="17" spans="1:32" s="189" customFormat="1" ht="30" customHeight="1">
      <c r="A17" s="186"/>
      <c r="B17" s="669" t="s">
        <v>133</v>
      </c>
      <c r="C17" s="1245"/>
      <c r="D17" s="665"/>
      <c r="E17" s="1228" t="s">
        <v>450</v>
      </c>
      <c r="F17" s="1229" t="s">
        <v>296</v>
      </c>
      <c r="G17" s="1251" t="s">
        <v>214</v>
      </c>
      <c r="H17" s="1218" t="s">
        <v>414</v>
      </c>
      <c r="I17" s="1219" t="s">
        <v>298</v>
      </c>
      <c r="J17" s="865"/>
      <c r="K17" s="1342" t="s">
        <v>451</v>
      </c>
      <c r="L17" s="1289" t="s">
        <v>235</v>
      </c>
      <c r="M17" s="1251" t="s">
        <v>214</v>
      </c>
      <c r="N17" s="1253" t="s">
        <v>411</v>
      </c>
      <c r="O17" s="1291" t="s">
        <v>414</v>
      </c>
      <c r="P17" s="1356" t="s">
        <v>423</v>
      </c>
      <c r="Q17" s="1357"/>
      <c r="R17" s="1357"/>
      <c r="S17" s="1357"/>
      <c r="T17" s="1357"/>
      <c r="U17" s="1360" t="s">
        <v>416</v>
      </c>
      <c r="V17" s="1253" t="s">
        <v>411</v>
      </c>
      <c r="W17" s="1230" t="s">
        <v>214</v>
      </c>
      <c r="X17" s="1252" t="s">
        <v>296</v>
      </c>
      <c r="Y17" s="1341" t="s">
        <v>213</v>
      </c>
      <c r="Z17" s="1125" t="s">
        <v>337</v>
      </c>
      <c r="AA17" s="1125"/>
      <c r="AB17" s="1125"/>
      <c r="AC17" s="1125"/>
      <c r="AD17" s="1126"/>
      <c r="AE17" s="192"/>
      <c r="AF17" s="188"/>
    </row>
    <row r="18" spans="1:32" s="189" customFormat="1" ht="30" customHeight="1">
      <c r="A18" s="186"/>
      <c r="B18" s="669" t="s">
        <v>134</v>
      </c>
      <c r="C18" s="1245"/>
      <c r="D18" s="665"/>
      <c r="E18" s="1228"/>
      <c r="F18" s="1229"/>
      <c r="G18" s="1251"/>
      <c r="H18" s="1218"/>
      <c r="I18" s="1219"/>
      <c r="J18" s="865"/>
      <c r="K18" s="1265"/>
      <c r="L18" s="1289"/>
      <c r="M18" s="1251"/>
      <c r="N18" s="1253"/>
      <c r="O18" s="1291"/>
      <c r="P18" s="1358"/>
      <c r="Q18" s="1359"/>
      <c r="R18" s="1359"/>
      <c r="S18" s="1359"/>
      <c r="T18" s="1359"/>
      <c r="U18" s="1285"/>
      <c r="V18" s="1253"/>
      <c r="W18" s="1230"/>
      <c r="X18" s="1252"/>
      <c r="Y18" s="1341"/>
      <c r="Z18" s="1127"/>
      <c r="AA18" s="1127"/>
      <c r="AB18" s="1127"/>
      <c r="AC18" s="1127"/>
      <c r="AD18" s="1128"/>
      <c r="AE18" s="192"/>
      <c r="AF18" s="188"/>
    </row>
    <row r="19" spans="1:32" s="189" customFormat="1" ht="30" customHeight="1">
      <c r="A19" s="186"/>
      <c r="B19" s="669" t="s">
        <v>135</v>
      </c>
      <c r="C19" s="1246"/>
      <c r="D19" s="665"/>
      <c r="E19" s="1228"/>
      <c r="F19" s="1229"/>
      <c r="G19" s="1251"/>
      <c r="H19" s="1218"/>
      <c r="I19" s="1219"/>
      <c r="J19" s="865"/>
      <c r="K19" s="1265"/>
      <c r="L19" s="1289"/>
      <c r="M19" s="1251"/>
      <c r="N19" s="1253"/>
      <c r="O19" s="1291"/>
      <c r="P19" s="1358"/>
      <c r="Q19" s="1359"/>
      <c r="R19" s="1359"/>
      <c r="S19" s="1359"/>
      <c r="T19" s="1359"/>
      <c r="U19" s="1285"/>
      <c r="V19" s="1253"/>
      <c r="W19" s="1230"/>
      <c r="X19" s="1252"/>
      <c r="Y19" s="1341"/>
      <c r="Z19" s="1127"/>
      <c r="AA19" s="1127"/>
      <c r="AB19" s="1127"/>
      <c r="AC19" s="1127"/>
      <c r="AD19" s="1128"/>
      <c r="AE19" s="192"/>
      <c r="AF19" s="188"/>
    </row>
    <row r="20" spans="1:32" s="189" customFormat="1" ht="30" customHeight="1">
      <c r="A20" s="186"/>
      <c r="B20" s="669" t="s">
        <v>356</v>
      </c>
      <c r="C20" s="1220"/>
      <c r="D20" s="666"/>
      <c r="E20" s="1228"/>
      <c r="F20" s="1229"/>
      <c r="G20" s="1251"/>
      <c r="H20" s="1218"/>
      <c r="I20" s="1219"/>
      <c r="J20" s="865"/>
      <c r="K20" s="1266"/>
      <c r="L20" s="1289"/>
      <c r="M20" s="1251"/>
      <c r="N20" s="1253"/>
      <c r="O20" s="1291"/>
      <c r="P20" s="1353" t="s">
        <v>47</v>
      </c>
      <c r="Q20" s="1354"/>
      <c r="R20" s="1354"/>
      <c r="S20" s="1354"/>
      <c r="T20" s="1355"/>
      <c r="U20" s="1286"/>
      <c r="V20" s="1253"/>
      <c r="W20" s="1230"/>
      <c r="X20" s="1252"/>
      <c r="Y20" s="1341"/>
      <c r="Z20" s="1129"/>
      <c r="AA20" s="1129"/>
      <c r="AB20" s="1129"/>
      <c r="AC20" s="1129"/>
      <c r="AD20" s="1130"/>
      <c r="AE20" s="192"/>
      <c r="AF20" s="188"/>
    </row>
    <row r="21" spans="1:32" s="189" customFormat="1" ht="30" customHeight="1">
      <c r="A21" s="186"/>
      <c r="B21" s="1361" t="s">
        <v>417</v>
      </c>
      <c r="C21" s="1220"/>
      <c r="D21" s="875"/>
      <c r="E21" s="1222" t="s">
        <v>136</v>
      </c>
      <c r="F21" s="1223"/>
      <c r="G21" s="1223"/>
      <c r="H21" s="1223"/>
      <c r="I21" s="1224"/>
      <c r="J21" s="865"/>
      <c r="K21" s="1222" t="s">
        <v>136</v>
      </c>
      <c r="L21" s="1223"/>
      <c r="M21" s="1223"/>
      <c r="N21" s="1223"/>
      <c r="O21" s="1224"/>
      <c r="P21" s="1362" t="s">
        <v>136</v>
      </c>
      <c r="Q21" s="1363"/>
      <c r="R21" s="1363"/>
      <c r="S21" s="1363"/>
      <c r="T21" s="1364"/>
      <c r="U21" s="1362" t="s">
        <v>136</v>
      </c>
      <c r="V21" s="1363"/>
      <c r="W21" s="1363"/>
      <c r="X21" s="1363"/>
      <c r="Y21" s="1365"/>
      <c r="Z21" s="1131" t="s">
        <v>418</v>
      </c>
      <c r="AA21" s="1131"/>
      <c r="AB21" s="1132"/>
      <c r="AC21" s="1132"/>
      <c r="AD21" s="1133"/>
      <c r="AE21" s="193"/>
      <c r="AF21" s="188"/>
    </row>
    <row r="22" spans="1:32" s="189" customFormat="1" ht="30">
      <c r="A22" s="186"/>
      <c r="B22" s="1361"/>
      <c r="C22" s="1220"/>
      <c r="D22" s="876"/>
      <c r="E22" s="1225"/>
      <c r="F22" s="1226"/>
      <c r="G22" s="1226"/>
      <c r="H22" s="1226"/>
      <c r="I22" s="1227"/>
      <c r="J22" s="865"/>
      <c r="K22" s="1225"/>
      <c r="L22" s="1226"/>
      <c r="M22" s="1226"/>
      <c r="N22" s="1226"/>
      <c r="O22" s="1227"/>
      <c r="P22" s="1362"/>
      <c r="Q22" s="1363"/>
      <c r="R22" s="1363"/>
      <c r="S22" s="1363"/>
      <c r="T22" s="1364"/>
      <c r="U22" s="1362"/>
      <c r="V22" s="1363"/>
      <c r="W22" s="1363"/>
      <c r="X22" s="1363"/>
      <c r="Y22" s="1365"/>
      <c r="Z22" s="667"/>
      <c r="AA22" s="667"/>
      <c r="AB22" s="667"/>
      <c r="AC22" s="667"/>
      <c r="AD22" s="668"/>
      <c r="AE22" s="193"/>
      <c r="AF22" s="188"/>
    </row>
    <row r="23" spans="1:32" s="189" customFormat="1" ht="30" customHeight="1">
      <c r="A23" s="186"/>
      <c r="B23" s="1366" t="s">
        <v>419</v>
      </c>
      <c r="C23" s="1220"/>
      <c r="D23" s="1369"/>
      <c r="E23" s="1228" t="s">
        <v>450</v>
      </c>
      <c r="F23" s="1229" t="s">
        <v>296</v>
      </c>
      <c r="G23" s="1230" t="s">
        <v>214</v>
      </c>
      <c r="H23" s="1218" t="s">
        <v>414</v>
      </c>
      <c r="I23" s="1219" t="s">
        <v>298</v>
      </c>
      <c r="J23" s="865"/>
      <c r="K23" s="1370" t="s">
        <v>301</v>
      </c>
      <c r="L23" s="1302" t="s">
        <v>213</v>
      </c>
      <c r="M23" s="1230" t="s">
        <v>214</v>
      </c>
      <c r="N23" s="1253" t="s">
        <v>411</v>
      </c>
      <c r="O23" s="1291" t="s">
        <v>414</v>
      </c>
      <c r="P23" s="1267" t="s">
        <v>411</v>
      </c>
      <c r="Q23" s="1268" t="s">
        <v>213</v>
      </c>
      <c r="R23" s="1371" t="s">
        <v>296</v>
      </c>
      <c r="S23" s="1372" t="s">
        <v>416</v>
      </c>
      <c r="T23" s="1283" t="s">
        <v>301</v>
      </c>
      <c r="U23" s="1360" t="s">
        <v>416</v>
      </c>
      <c r="V23" s="1375" t="s">
        <v>411</v>
      </c>
      <c r="W23" s="1230" t="s">
        <v>214</v>
      </c>
      <c r="X23" s="1378" t="s">
        <v>296</v>
      </c>
      <c r="Y23" s="1219" t="s">
        <v>298</v>
      </c>
      <c r="Z23" s="1134"/>
      <c r="AA23" s="1134"/>
      <c r="AB23" s="1134"/>
      <c r="AC23" s="1134"/>
      <c r="AD23" s="1135"/>
      <c r="AE23" s="193"/>
      <c r="AF23" s="188"/>
    </row>
    <row r="24" spans="1:32" s="189" customFormat="1" ht="30" customHeight="1">
      <c r="A24" s="186"/>
      <c r="B24" s="1367"/>
      <c r="C24" s="1220"/>
      <c r="D24" s="1369"/>
      <c r="E24" s="1228"/>
      <c r="F24" s="1229"/>
      <c r="G24" s="1230"/>
      <c r="H24" s="1218"/>
      <c r="I24" s="1219"/>
      <c r="J24" s="865"/>
      <c r="K24" s="1370"/>
      <c r="L24" s="1302"/>
      <c r="M24" s="1230"/>
      <c r="N24" s="1253"/>
      <c r="O24" s="1291"/>
      <c r="P24" s="1267"/>
      <c r="Q24" s="1268"/>
      <c r="R24" s="1371"/>
      <c r="S24" s="1373"/>
      <c r="T24" s="1283"/>
      <c r="U24" s="1285"/>
      <c r="V24" s="1376"/>
      <c r="W24" s="1230"/>
      <c r="X24" s="1378"/>
      <c r="Y24" s="1219"/>
      <c r="Z24" s="1134"/>
      <c r="AA24" s="1134"/>
      <c r="AB24" s="1134"/>
      <c r="AC24" s="1134"/>
      <c r="AD24" s="1135"/>
      <c r="AE24" s="193"/>
      <c r="AF24" s="188"/>
    </row>
    <row r="25" spans="1:32" s="189" customFormat="1" ht="30" customHeight="1">
      <c r="A25" s="186"/>
      <c r="B25" s="1367"/>
      <c r="C25" s="1220"/>
      <c r="D25" s="1369"/>
      <c r="E25" s="1228"/>
      <c r="F25" s="1229"/>
      <c r="G25" s="1230"/>
      <c r="H25" s="1218"/>
      <c r="I25" s="1219"/>
      <c r="J25" s="865"/>
      <c r="K25" s="1370"/>
      <c r="L25" s="1302"/>
      <c r="M25" s="1230"/>
      <c r="N25" s="1253"/>
      <c r="O25" s="1291"/>
      <c r="P25" s="1267"/>
      <c r="Q25" s="1268"/>
      <c r="R25" s="1371"/>
      <c r="S25" s="1373"/>
      <c r="T25" s="1283"/>
      <c r="U25" s="1285"/>
      <c r="V25" s="1376"/>
      <c r="W25" s="1230"/>
      <c r="X25" s="1378"/>
      <c r="Y25" s="1219"/>
      <c r="Z25" s="1134"/>
      <c r="AA25" s="1134"/>
      <c r="AB25" s="1134"/>
      <c r="AC25" s="1134"/>
      <c r="AD25" s="1135"/>
      <c r="AE25" s="193"/>
      <c r="AF25" s="188"/>
    </row>
    <row r="26" spans="1:32" s="189" customFormat="1" ht="30" customHeight="1">
      <c r="A26" s="186"/>
      <c r="B26" s="1368"/>
      <c r="C26" s="1221"/>
      <c r="D26" s="1369"/>
      <c r="E26" s="1228"/>
      <c r="F26" s="1229"/>
      <c r="G26" s="1230"/>
      <c r="H26" s="1218"/>
      <c r="I26" s="1219"/>
      <c r="J26" s="865"/>
      <c r="K26" s="1370"/>
      <c r="L26" s="1302"/>
      <c r="M26" s="1230"/>
      <c r="N26" s="1253"/>
      <c r="O26" s="1291"/>
      <c r="P26" s="1267"/>
      <c r="Q26" s="1268"/>
      <c r="R26" s="1371"/>
      <c r="S26" s="1374"/>
      <c r="T26" s="1283"/>
      <c r="U26" s="1286"/>
      <c r="V26" s="1377"/>
      <c r="W26" s="1230"/>
      <c r="X26" s="1378"/>
      <c r="Y26" s="1219"/>
      <c r="Z26" s="1134"/>
      <c r="AA26" s="1134"/>
      <c r="AB26" s="1134"/>
      <c r="AC26" s="1134"/>
      <c r="AD26" s="1135"/>
      <c r="AE26" s="193"/>
      <c r="AF26" s="188"/>
    </row>
    <row r="27" spans="1:32" s="189" customFormat="1" ht="30">
      <c r="A27" s="186"/>
      <c r="B27" s="1379" t="s">
        <v>143</v>
      </c>
      <c r="C27" s="1381" t="s">
        <v>13</v>
      </c>
      <c r="D27" s="1369"/>
      <c r="E27" s="1250" t="s">
        <v>132</v>
      </c>
      <c r="F27" s="1382"/>
      <c r="G27" s="1382"/>
      <c r="H27" s="1382"/>
      <c r="I27" s="1383"/>
      <c r="J27" s="865"/>
      <c r="K27" s="1136" t="s">
        <v>132</v>
      </c>
      <c r="L27" s="1137"/>
      <c r="M27" s="1137"/>
      <c r="N27" s="1137"/>
      <c r="O27" s="1138"/>
      <c r="P27" s="1142" t="s">
        <v>132</v>
      </c>
      <c r="Q27" s="1143"/>
      <c r="R27" s="1143"/>
      <c r="S27" s="1143"/>
      <c r="T27" s="1144"/>
      <c r="U27" s="1142" t="s">
        <v>132</v>
      </c>
      <c r="V27" s="1143"/>
      <c r="W27" s="1143"/>
      <c r="X27" s="1143"/>
      <c r="Y27" s="1145"/>
      <c r="Z27" s="1134"/>
      <c r="AA27" s="1134"/>
      <c r="AB27" s="1134"/>
      <c r="AC27" s="1134"/>
      <c r="AD27" s="1135"/>
      <c r="AE27" s="193"/>
      <c r="AF27" s="188"/>
    </row>
    <row r="28" spans="1:32" s="189" customFormat="1" ht="30" customHeight="1">
      <c r="A28" s="186"/>
      <c r="B28" s="1380"/>
      <c r="C28" s="1381"/>
      <c r="D28" s="1369"/>
      <c r="E28" s="1139"/>
      <c r="F28" s="1140"/>
      <c r="G28" s="1140"/>
      <c r="H28" s="1140"/>
      <c r="I28" s="1141"/>
      <c r="J28" s="865"/>
      <c r="K28" s="1139"/>
      <c r="L28" s="1140"/>
      <c r="M28" s="1140"/>
      <c r="N28" s="1140"/>
      <c r="O28" s="1141"/>
      <c r="P28" s="1142"/>
      <c r="Q28" s="1143"/>
      <c r="R28" s="1143"/>
      <c r="S28" s="1143"/>
      <c r="T28" s="1144"/>
      <c r="U28" s="1142"/>
      <c r="V28" s="1143"/>
      <c r="W28" s="1143"/>
      <c r="X28" s="1143"/>
      <c r="Y28" s="1145"/>
      <c r="Z28" s="1134"/>
      <c r="AA28" s="1134"/>
      <c r="AB28" s="1134"/>
      <c r="AC28" s="1134"/>
      <c r="AD28" s="1135"/>
      <c r="AE28" s="193"/>
      <c r="AF28" s="188"/>
    </row>
    <row r="29" spans="1:32" s="189" customFormat="1" ht="30" customHeight="1">
      <c r="A29" s="186"/>
      <c r="B29" s="1366" t="s">
        <v>420</v>
      </c>
      <c r="C29" s="1381"/>
      <c r="D29" s="1369"/>
      <c r="E29" s="1384" t="s">
        <v>213</v>
      </c>
      <c r="F29" s="1252" t="s">
        <v>296</v>
      </c>
      <c r="G29" s="1230" t="s">
        <v>214</v>
      </c>
      <c r="H29" s="1253" t="s">
        <v>411</v>
      </c>
      <c r="I29" s="1219" t="s">
        <v>298</v>
      </c>
      <c r="J29" s="865"/>
      <c r="K29" s="1370" t="s">
        <v>301</v>
      </c>
      <c r="L29" s="1302" t="s">
        <v>213</v>
      </c>
      <c r="M29" s="1230" t="s">
        <v>214</v>
      </c>
      <c r="N29" s="1253" t="s">
        <v>411</v>
      </c>
      <c r="O29" s="1291" t="s">
        <v>414</v>
      </c>
      <c r="P29" s="1267" t="s">
        <v>411</v>
      </c>
      <c r="Q29" s="1268" t="s">
        <v>213</v>
      </c>
      <c r="R29" s="1385" t="s">
        <v>296</v>
      </c>
      <c r="S29" s="1372" t="s">
        <v>416</v>
      </c>
      <c r="T29" s="1283" t="s">
        <v>301</v>
      </c>
      <c r="U29" s="1360" t="s">
        <v>416</v>
      </c>
      <c r="V29" s="1386" t="s">
        <v>213</v>
      </c>
      <c r="W29" s="1289" t="s">
        <v>235</v>
      </c>
      <c r="X29" s="1389" t="s">
        <v>296</v>
      </c>
      <c r="Y29" s="1219" t="s">
        <v>298</v>
      </c>
      <c r="Z29" s="1134"/>
      <c r="AA29" s="1134"/>
      <c r="AB29" s="1134"/>
      <c r="AC29" s="1134"/>
      <c r="AD29" s="1135"/>
      <c r="AE29" s="193"/>
      <c r="AF29" s="188"/>
    </row>
    <row r="30" spans="1:32" s="189" customFormat="1" ht="30" customHeight="1">
      <c r="A30" s="186"/>
      <c r="B30" s="1368"/>
      <c r="C30" s="1381"/>
      <c r="D30" s="1369"/>
      <c r="E30" s="1384"/>
      <c r="F30" s="1252"/>
      <c r="G30" s="1230"/>
      <c r="H30" s="1253"/>
      <c r="I30" s="1219"/>
      <c r="J30" s="865"/>
      <c r="K30" s="1370"/>
      <c r="L30" s="1302"/>
      <c r="M30" s="1230"/>
      <c r="N30" s="1253"/>
      <c r="O30" s="1291"/>
      <c r="P30" s="1267"/>
      <c r="Q30" s="1268"/>
      <c r="R30" s="1385"/>
      <c r="S30" s="1373"/>
      <c r="T30" s="1283"/>
      <c r="U30" s="1285"/>
      <c r="V30" s="1387"/>
      <c r="W30" s="1289"/>
      <c r="X30" s="1389"/>
      <c r="Y30" s="1219"/>
      <c r="Z30" s="1134"/>
      <c r="AA30" s="1134"/>
      <c r="AB30" s="1134"/>
      <c r="AC30" s="1134"/>
      <c r="AD30" s="1135"/>
      <c r="AE30" s="193"/>
      <c r="AF30" s="188"/>
    </row>
    <row r="31" spans="1:32" s="189" customFormat="1" ht="30" customHeight="1">
      <c r="A31" s="186"/>
      <c r="B31" s="1366" t="s">
        <v>421</v>
      </c>
      <c r="C31" s="1390" t="s">
        <v>223</v>
      </c>
      <c r="D31" s="1369"/>
      <c r="E31" s="1384"/>
      <c r="F31" s="1252"/>
      <c r="G31" s="1230"/>
      <c r="H31" s="1253"/>
      <c r="I31" s="1219"/>
      <c r="J31" s="865"/>
      <c r="K31" s="1370"/>
      <c r="L31" s="1302"/>
      <c r="M31" s="1230"/>
      <c r="N31" s="1253"/>
      <c r="O31" s="1291"/>
      <c r="P31" s="1267"/>
      <c r="Q31" s="1268"/>
      <c r="R31" s="1385"/>
      <c r="S31" s="1373"/>
      <c r="T31" s="1283"/>
      <c r="U31" s="1285"/>
      <c r="V31" s="1387"/>
      <c r="W31" s="1289"/>
      <c r="X31" s="1389"/>
      <c r="Y31" s="1219"/>
      <c r="Z31" s="1134"/>
      <c r="AA31" s="1134"/>
      <c r="AB31" s="1134"/>
      <c r="AC31" s="1134"/>
      <c r="AD31" s="1135"/>
      <c r="AE31" s="193"/>
      <c r="AF31" s="188"/>
    </row>
    <row r="32" spans="1:32" s="189" customFormat="1" ht="30">
      <c r="A32" s="186"/>
      <c r="B32" s="1368"/>
      <c r="C32" s="1390"/>
      <c r="D32" s="1369"/>
      <c r="E32" s="1384"/>
      <c r="F32" s="1252"/>
      <c r="G32" s="1230"/>
      <c r="H32" s="1253"/>
      <c r="I32" s="1219"/>
      <c r="J32" s="865"/>
      <c r="K32" s="1370"/>
      <c r="L32" s="1302"/>
      <c r="M32" s="1230"/>
      <c r="N32" s="1253"/>
      <c r="O32" s="1291"/>
      <c r="P32" s="1267"/>
      <c r="Q32" s="1268"/>
      <c r="R32" s="1385"/>
      <c r="S32" s="1374"/>
      <c r="T32" s="1283"/>
      <c r="U32" s="1286"/>
      <c r="V32" s="1388"/>
      <c r="W32" s="1289"/>
      <c r="X32" s="1389"/>
      <c r="Y32" s="1219"/>
      <c r="Z32" s="671"/>
      <c r="AA32" s="671"/>
      <c r="AB32" s="671"/>
      <c r="AC32" s="671"/>
      <c r="AD32" s="672"/>
      <c r="AE32" s="193"/>
      <c r="AF32" s="188"/>
    </row>
    <row r="33" spans="1:32" s="189" customFormat="1" ht="30" customHeight="1">
      <c r="A33" s="186"/>
      <c r="B33" s="877" t="s">
        <v>360</v>
      </c>
      <c r="C33" s="1391" t="s">
        <v>132</v>
      </c>
      <c r="D33" s="1369"/>
      <c r="E33" s="1393" t="s">
        <v>147</v>
      </c>
      <c r="F33" s="1394"/>
      <c r="G33" s="1394"/>
      <c r="H33" s="1394"/>
      <c r="I33" s="1395"/>
      <c r="J33" s="865"/>
      <c r="K33" s="1393" t="s">
        <v>147</v>
      </c>
      <c r="L33" s="1394"/>
      <c r="M33" s="1394"/>
      <c r="N33" s="1394"/>
      <c r="O33" s="1395"/>
      <c r="P33" s="1408" t="s">
        <v>132</v>
      </c>
      <c r="Q33" s="1409"/>
      <c r="R33" s="1409"/>
      <c r="S33" s="1409"/>
      <c r="T33" s="1410"/>
      <c r="U33" s="1411" t="s">
        <v>147</v>
      </c>
      <c r="V33" s="1412"/>
      <c r="W33" s="1412"/>
      <c r="X33" s="1412"/>
      <c r="Y33" s="1413"/>
      <c r="Z33" s="671"/>
      <c r="AA33" s="671"/>
      <c r="AB33" s="671"/>
      <c r="AC33" s="671"/>
      <c r="AD33" s="672"/>
      <c r="AE33" s="193"/>
      <c r="AF33" s="188"/>
    </row>
    <row r="34" spans="1:32" s="189" customFormat="1" ht="30" customHeight="1">
      <c r="A34" s="186"/>
      <c r="B34" s="877" t="s">
        <v>162</v>
      </c>
      <c r="C34" s="1392"/>
      <c r="D34" s="671"/>
      <c r="E34" s="1396"/>
      <c r="F34" s="1397"/>
      <c r="G34" s="1397"/>
      <c r="H34" s="1397"/>
      <c r="I34" s="1398"/>
      <c r="J34" s="865"/>
      <c r="K34" s="1396"/>
      <c r="L34" s="1397"/>
      <c r="M34" s="1397"/>
      <c r="N34" s="1397"/>
      <c r="O34" s="1398"/>
      <c r="P34" s="1415" t="s">
        <v>76</v>
      </c>
      <c r="Q34" s="1416"/>
      <c r="R34" s="1416"/>
      <c r="S34" s="1416"/>
      <c r="T34" s="1416"/>
      <c r="U34" s="1411"/>
      <c r="V34" s="1412"/>
      <c r="W34" s="1412"/>
      <c r="X34" s="1412"/>
      <c r="Y34" s="1413"/>
      <c r="Z34" s="671"/>
      <c r="AA34" s="671"/>
      <c r="AB34" s="671"/>
      <c r="AC34" s="671"/>
      <c r="AD34" s="672"/>
      <c r="AE34" s="193"/>
      <c r="AF34" s="188"/>
    </row>
    <row r="35" spans="1:32" s="189" customFormat="1" ht="29.25" customHeight="1">
      <c r="A35" s="186"/>
      <c r="B35" s="877" t="s">
        <v>163</v>
      </c>
      <c r="C35" s="1245" t="s">
        <v>83</v>
      </c>
      <c r="D35" s="671"/>
      <c r="E35" s="1399"/>
      <c r="F35" s="1400"/>
      <c r="G35" s="1400"/>
      <c r="H35" s="1400"/>
      <c r="I35" s="1401"/>
      <c r="J35" s="865"/>
      <c r="K35" s="1399"/>
      <c r="L35" s="1400"/>
      <c r="M35" s="1400"/>
      <c r="N35" s="1400"/>
      <c r="O35" s="1401"/>
      <c r="P35" s="1417"/>
      <c r="Q35" s="1418"/>
      <c r="R35" s="1418"/>
      <c r="S35" s="1418"/>
      <c r="T35" s="1418"/>
      <c r="U35" s="1411"/>
      <c r="V35" s="1412"/>
      <c r="W35" s="1414"/>
      <c r="X35" s="1412"/>
      <c r="Y35" s="1413"/>
      <c r="Z35" s="671"/>
      <c r="AA35" s="671"/>
      <c r="AB35" s="671"/>
      <c r="AC35" s="671"/>
      <c r="AD35" s="672"/>
      <c r="AE35" s="193"/>
      <c r="AF35" s="188"/>
    </row>
    <row r="36" spans="1:35" s="189" customFormat="1" ht="30" customHeight="1">
      <c r="A36" s="186"/>
      <c r="B36" s="669" t="s">
        <v>164</v>
      </c>
      <c r="C36" s="1245"/>
      <c r="D36" s="671"/>
      <c r="E36" s="1384" t="s">
        <v>213</v>
      </c>
      <c r="F36" s="1229" t="s">
        <v>296</v>
      </c>
      <c r="G36" s="1230" t="s">
        <v>214</v>
      </c>
      <c r="H36" s="1253" t="s">
        <v>411</v>
      </c>
      <c r="I36" s="1219" t="s">
        <v>298</v>
      </c>
      <c r="J36" s="670"/>
      <c r="K36" s="1431" t="s">
        <v>301</v>
      </c>
      <c r="L36" s="1433" t="s">
        <v>213</v>
      </c>
      <c r="M36" s="1421" t="s">
        <v>214</v>
      </c>
      <c r="N36" s="1375" t="s">
        <v>411</v>
      </c>
      <c r="O36" s="1291" t="s">
        <v>414</v>
      </c>
      <c r="P36" s="1417"/>
      <c r="Q36" s="1418"/>
      <c r="R36" s="1418"/>
      <c r="S36" s="1418"/>
      <c r="T36" s="1418"/>
      <c r="U36" s="1360" t="s">
        <v>416</v>
      </c>
      <c r="V36" s="1386" t="s">
        <v>213</v>
      </c>
      <c r="W36" s="1427" t="s">
        <v>235</v>
      </c>
      <c r="X36" s="1378" t="s">
        <v>296</v>
      </c>
      <c r="Y36" s="1219" t="s">
        <v>298</v>
      </c>
      <c r="Z36" s="671"/>
      <c r="AA36" s="671"/>
      <c r="AB36" s="671"/>
      <c r="AC36" s="671"/>
      <c r="AD36" s="672"/>
      <c r="AE36" s="193"/>
      <c r="AF36" s="188"/>
      <c r="AI36" s="194"/>
    </row>
    <row r="37" spans="1:33" s="189" customFormat="1" ht="30" customHeight="1">
      <c r="A37" s="186"/>
      <c r="B37" s="669" t="s">
        <v>165</v>
      </c>
      <c r="C37" s="1245"/>
      <c r="D37" s="671"/>
      <c r="E37" s="1384"/>
      <c r="F37" s="1404"/>
      <c r="G37" s="1230"/>
      <c r="H37" s="1253"/>
      <c r="I37" s="1219"/>
      <c r="J37" s="670"/>
      <c r="K37" s="1431"/>
      <c r="L37" s="1434"/>
      <c r="M37" s="1422"/>
      <c r="N37" s="1422"/>
      <c r="O37" s="1291"/>
      <c r="P37" s="1417"/>
      <c r="Q37" s="1418"/>
      <c r="R37" s="1418"/>
      <c r="S37" s="1418"/>
      <c r="T37" s="1418"/>
      <c r="U37" s="1285"/>
      <c r="V37" s="1387"/>
      <c r="W37" s="1427"/>
      <c r="X37" s="1378"/>
      <c r="Y37" s="1219"/>
      <c r="Z37" s="671"/>
      <c r="AA37" s="671"/>
      <c r="AB37" s="671"/>
      <c r="AC37" s="671"/>
      <c r="AD37" s="672"/>
      <c r="AE37" s="193"/>
      <c r="AF37" s="188"/>
      <c r="AG37" s="195"/>
    </row>
    <row r="38" spans="1:32" s="189" customFormat="1" ht="30" customHeight="1">
      <c r="A38" s="186"/>
      <c r="B38" s="669" t="s">
        <v>166</v>
      </c>
      <c r="C38" s="1245"/>
      <c r="D38" s="671"/>
      <c r="E38" s="1384"/>
      <c r="F38" s="1404"/>
      <c r="G38" s="1230"/>
      <c r="H38" s="1253"/>
      <c r="I38" s="1219"/>
      <c r="J38" s="670"/>
      <c r="K38" s="1431"/>
      <c r="L38" s="1434"/>
      <c r="M38" s="1422"/>
      <c r="N38" s="1422"/>
      <c r="O38" s="1291"/>
      <c r="P38" s="1417"/>
      <c r="Q38" s="1418"/>
      <c r="R38" s="1418"/>
      <c r="S38" s="1418"/>
      <c r="T38" s="1418"/>
      <c r="U38" s="1285"/>
      <c r="V38" s="1387"/>
      <c r="W38" s="1427"/>
      <c r="X38" s="1378"/>
      <c r="Y38" s="1219"/>
      <c r="Z38" s="671"/>
      <c r="AA38" s="671"/>
      <c r="AB38" s="671"/>
      <c r="AC38" s="671"/>
      <c r="AD38" s="672"/>
      <c r="AE38" s="193"/>
      <c r="AF38" s="188"/>
    </row>
    <row r="39" spans="1:32" s="189" customFormat="1" ht="30.75" customHeight="1" thickBot="1">
      <c r="A39" s="186"/>
      <c r="B39" s="669" t="s">
        <v>167</v>
      </c>
      <c r="C39" s="1402"/>
      <c r="D39" s="878"/>
      <c r="E39" s="1403"/>
      <c r="F39" s="1405"/>
      <c r="G39" s="1406"/>
      <c r="H39" s="1407"/>
      <c r="I39" s="1430"/>
      <c r="J39" s="879"/>
      <c r="K39" s="1432"/>
      <c r="L39" s="1435"/>
      <c r="M39" s="1423"/>
      <c r="N39" s="1423"/>
      <c r="O39" s="1424"/>
      <c r="P39" s="1419"/>
      <c r="Q39" s="1420"/>
      <c r="R39" s="1420"/>
      <c r="S39" s="1420"/>
      <c r="T39" s="1420"/>
      <c r="U39" s="1425"/>
      <c r="V39" s="1426"/>
      <c r="W39" s="1428"/>
      <c r="X39" s="1429"/>
      <c r="Y39" s="1430"/>
      <c r="Z39" s="878"/>
      <c r="AA39" s="878"/>
      <c r="AB39" s="878"/>
      <c r="AC39" s="878"/>
      <c r="AD39" s="880"/>
      <c r="AE39" s="193"/>
      <c r="AF39" s="188"/>
    </row>
    <row r="40" spans="1:32" s="200" customFormat="1" ht="23.25" customHeight="1" hidden="1">
      <c r="A40" s="196"/>
      <c r="B40" s="673"/>
      <c r="C40" s="881"/>
      <c r="D40" s="881"/>
      <c r="E40" s="881"/>
      <c r="F40" s="881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882"/>
      <c r="AD40" s="883"/>
      <c r="AE40" s="198"/>
      <c r="AF40" s="199"/>
    </row>
    <row r="41" spans="1:33" s="254" customFormat="1" ht="23.25" customHeight="1" hidden="1" thickBot="1">
      <c r="A41" s="247"/>
      <c r="B41" s="248" t="s">
        <v>214</v>
      </c>
      <c r="C41" s="249"/>
      <c r="D41" s="884"/>
      <c r="E41" s="388"/>
      <c r="F41" s="389"/>
      <c r="G41" s="389">
        <v>6</v>
      </c>
      <c r="H41" s="389"/>
      <c r="I41" s="390"/>
      <c r="J41" s="885"/>
      <c r="K41" s="388"/>
      <c r="L41" s="389"/>
      <c r="M41" s="389">
        <v>10</v>
      </c>
      <c r="N41" s="389"/>
      <c r="O41" s="390"/>
      <c r="P41" s="674"/>
      <c r="Q41" s="674"/>
      <c r="R41" s="389"/>
      <c r="S41" s="389"/>
      <c r="T41" s="390"/>
      <c r="U41" s="388"/>
      <c r="V41" s="674"/>
      <c r="W41" s="389">
        <v>6</v>
      </c>
      <c r="X41" s="389"/>
      <c r="Y41" s="390"/>
      <c r="Z41" s="250"/>
      <c r="AA41" s="675"/>
      <c r="AB41" s="251"/>
      <c r="AC41" s="251"/>
      <c r="AD41" s="252"/>
      <c r="AE41" s="1120" t="s">
        <v>242</v>
      </c>
      <c r="AF41" s="253">
        <f aca="true" t="shared" si="0" ref="AF41:AF58">SUM(C41:AD41)</f>
        <v>22</v>
      </c>
      <c r="AG41" s="1122"/>
    </row>
    <row r="42" spans="1:33" s="254" customFormat="1" ht="23.25" customHeight="1" hidden="1">
      <c r="A42" s="247"/>
      <c r="B42" s="267" t="s">
        <v>213</v>
      </c>
      <c r="C42" s="268"/>
      <c r="D42" s="886"/>
      <c r="E42" s="400">
        <v>4</v>
      </c>
      <c r="F42" s="401"/>
      <c r="G42" s="401"/>
      <c r="H42" s="401"/>
      <c r="I42" s="402"/>
      <c r="J42" s="887"/>
      <c r="K42" s="400"/>
      <c r="L42" s="401">
        <v>6</v>
      </c>
      <c r="M42" s="401"/>
      <c r="N42" s="401"/>
      <c r="O42" s="402"/>
      <c r="P42" s="678"/>
      <c r="Q42" s="678">
        <v>6</v>
      </c>
      <c r="R42" s="401"/>
      <c r="S42" s="401"/>
      <c r="T42" s="402"/>
      <c r="U42" s="400"/>
      <c r="V42" s="678">
        <v>4</v>
      </c>
      <c r="W42" s="401"/>
      <c r="X42" s="401"/>
      <c r="Y42" s="402">
        <v>4</v>
      </c>
      <c r="Z42" s="269"/>
      <c r="AA42" s="679"/>
      <c r="AB42" s="270"/>
      <c r="AC42" s="270"/>
      <c r="AD42" s="271"/>
      <c r="AE42" s="1121"/>
      <c r="AF42" s="272">
        <f t="shared" si="0"/>
        <v>24</v>
      </c>
      <c r="AG42" s="1122"/>
    </row>
    <row r="43" spans="1:33" s="254" customFormat="1" ht="23.25" customHeight="1" hidden="1">
      <c r="A43" s="247"/>
      <c r="B43" s="364" t="s">
        <v>298</v>
      </c>
      <c r="C43" s="365"/>
      <c r="D43" s="888"/>
      <c r="E43" s="403"/>
      <c r="F43" s="404"/>
      <c r="G43" s="404"/>
      <c r="H43" s="404"/>
      <c r="I43" s="405">
        <v>8</v>
      </c>
      <c r="J43" s="889"/>
      <c r="K43" s="403"/>
      <c r="L43" s="404"/>
      <c r="M43" s="404"/>
      <c r="N43" s="404"/>
      <c r="O43" s="405"/>
      <c r="P43" s="680"/>
      <c r="Q43" s="680"/>
      <c r="R43" s="404"/>
      <c r="S43" s="404"/>
      <c r="T43" s="405"/>
      <c r="U43" s="403"/>
      <c r="V43" s="680"/>
      <c r="W43" s="404"/>
      <c r="X43" s="404"/>
      <c r="Y43" s="405">
        <v>6</v>
      </c>
      <c r="Z43" s="366"/>
      <c r="AA43" s="681"/>
      <c r="AB43" s="367"/>
      <c r="AC43" s="367"/>
      <c r="AD43" s="368"/>
      <c r="AE43" s="1121"/>
      <c r="AF43" s="369">
        <f t="shared" si="0"/>
        <v>14</v>
      </c>
      <c r="AG43" s="1122"/>
    </row>
    <row r="44" spans="1:33" s="254" customFormat="1" ht="23.25" customHeight="1" hidden="1">
      <c r="A44" s="247"/>
      <c r="B44" s="279" t="s">
        <v>296</v>
      </c>
      <c r="C44" s="280"/>
      <c r="D44" s="890"/>
      <c r="E44" s="406"/>
      <c r="F44" s="407">
        <v>8</v>
      </c>
      <c r="G44" s="407"/>
      <c r="H44" s="407"/>
      <c r="I44" s="408"/>
      <c r="J44" s="891"/>
      <c r="K44" s="406"/>
      <c r="L44" s="407"/>
      <c r="M44" s="407"/>
      <c r="N44" s="407"/>
      <c r="O44" s="408"/>
      <c r="P44" s="682"/>
      <c r="Q44" s="682"/>
      <c r="R44" s="407">
        <v>6</v>
      </c>
      <c r="S44" s="407"/>
      <c r="T44" s="408"/>
      <c r="U44" s="406"/>
      <c r="V44" s="682"/>
      <c r="W44" s="407"/>
      <c r="X44" s="407">
        <v>10</v>
      </c>
      <c r="Y44" s="408"/>
      <c r="Z44" s="281"/>
      <c r="AA44" s="683"/>
      <c r="AB44" s="282"/>
      <c r="AC44" s="282"/>
      <c r="AD44" s="283"/>
      <c r="AE44" s="1121"/>
      <c r="AF44" s="284">
        <f t="shared" si="0"/>
        <v>24</v>
      </c>
      <c r="AG44" s="1122"/>
    </row>
    <row r="45" spans="1:33" s="254" customFormat="1" ht="23.25" customHeight="1" hidden="1">
      <c r="A45" s="247"/>
      <c r="B45" s="370" t="s">
        <v>301</v>
      </c>
      <c r="C45" s="371"/>
      <c r="D45" s="892"/>
      <c r="E45" s="409"/>
      <c r="F45" s="410"/>
      <c r="G45" s="410"/>
      <c r="H45" s="410"/>
      <c r="I45" s="411"/>
      <c r="J45" s="893"/>
      <c r="K45" s="409">
        <v>6</v>
      </c>
      <c r="L45" s="410"/>
      <c r="M45" s="410"/>
      <c r="N45" s="410"/>
      <c r="O45" s="411"/>
      <c r="P45" s="684"/>
      <c r="Q45" s="684"/>
      <c r="R45" s="410"/>
      <c r="S45" s="410"/>
      <c r="T45" s="411">
        <v>6</v>
      </c>
      <c r="U45" s="409"/>
      <c r="V45" s="684"/>
      <c r="W45" s="410"/>
      <c r="X45" s="410"/>
      <c r="Y45" s="411"/>
      <c r="Z45" s="372"/>
      <c r="AA45" s="685"/>
      <c r="AB45" s="373"/>
      <c r="AC45" s="373"/>
      <c r="AD45" s="374"/>
      <c r="AE45" s="1121"/>
      <c r="AF45" s="375">
        <f t="shared" si="0"/>
        <v>12</v>
      </c>
      <c r="AG45" s="1122"/>
    </row>
    <row r="46" spans="1:33" s="254" customFormat="1" ht="23.25" customHeight="1" hidden="1">
      <c r="A46" s="247"/>
      <c r="B46" s="349" t="s">
        <v>411</v>
      </c>
      <c r="C46" s="350"/>
      <c r="D46" s="894"/>
      <c r="E46" s="422"/>
      <c r="F46" s="423"/>
      <c r="G46" s="423"/>
      <c r="H46" s="423">
        <v>4</v>
      </c>
      <c r="I46" s="424"/>
      <c r="J46" s="895"/>
      <c r="K46" s="422"/>
      <c r="L46" s="423"/>
      <c r="M46" s="423"/>
      <c r="N46" s="423">
        <v>8</v>
      </c>
      <c r="O46" s="424"/>
      <c r="P46" s="686">
        <v>6</v>
      </c>
      <c r="Q46" s="686"/>
      <c r="R46" s="423"/>
      <c r="S46" s="423"/>
      <c r="T46" s="424"/>
      <c r="U46" s="422"/>
      <c r="V46" s="686">
        <v>6</v>
      </c>
      <c r="W46" s="423"/>
      <c r="X46" s="423"/>
      <c r="Y46" s="424"/>
      <c r="Z46" s="351"/>
      <c r="AA46" s="687"/>
      <c r="AB46" s="352"/>
      <c r="AC46" s="352"/>
      <c r="AD46" s="353"/>
      <c r="AE46" s="1121"/>
      <c r="AF46" s="354">
        <f t="shared" si="0"/>
        <v>24</v>
      </c>
      <c r="AG46" s="1122"/>
    </row>
    <row r="47" spans="1:33" s="254" customFormat="1" ht="23.25" customHeight="1" hidden="1">
      <c r="A47" s="247"/>
      <c r="B47" s="273" t="s">
        <v>235</v>
      </c>
      <c r="C47" s="274"/>
      <c r="D47" s="896"/>
      <c r="E47" s="412"/>
      <c r="F47" s="413"/>
      <c r="G47" s="413"/>
      <c r="H47" s="413"/>
      <c r="I47" s="414"/>
      <c r="J47" s="897"/>
      <c r="K47" s="412"/>
      <c r="L47" s="413">
        <v>4</v>
      </c>
      <c r="M47" s="413"/>
      <c r="N47" s="413"/>
      <c r="O47" s="414"/>
      <c r="P47" s="688"/>
      <c r="Q47" s="688"/>
      <c r="R47" s="413"/>
      <c r="S47" s="413">
        <v>2</v>
      </c>
      <c r="T47" s="414"/>
      <c r="U47" s="412"/>
      <c r="V47" s="688"/>
      <c r="W47" s="413">
        <v>4</v>
      </c>
      <c r="X47" s="413"/>
      <c r="Y47" s="414"/>
      <c r="Z47" s="275"/>
      <c r="AA47" s="689"/>
      <c r="AB47" s="276"/>
      <c r="AC47" s="276"/>
      <c r="AD47" s="277"/>
      <c r="AE47" s="1121"/>
      <c r="AF47" s="278">
        <f t="shared" si="0"/>
        <v>10</v>
      </c>
      <c r="AG47" s="1122"/>
    </row>
    <row r="48" spans="1:33" s="254" customFormat="1" ht="23.25" customHeight="1" hidden="1">
      <c r="A48" s="247"/>
      <c r="B48" s="415" t="s">
        <v>161</v>
      </c>
      <c r="C48" s="416"/>
      <c r="D48" s="898"/>
      <c r="E48" s="417"/>
      <c r="F48" s="418"/>
      <c r="G48" s="418"/>
      <c r="H48" s="418"/>
      <c r="I48" s="419"/>
      <c r="J48" s="899"/>
      <c r="K48" s="417"/>
      <c r="L48" s="418"/>
      <c r="M48" s="418"/>
      <c r="N48" s="418">
        <v>2</v>
      </c>
      <c r="O48" s="419"/>
      <c r="P48" s="690"/>
      <c r="Q48" s="690"/>
      <c r="R48" s="418"/>
      <c r="S48" s="418"/>
      <c r="T48" s="419"/>
      <c r="U48" s="417"/>
      <c r="V48" s="690"/>
      <c r="W48" s="418"/>
      <c r="X48" s="418"/>
      <c r="Y48" s="419"/>
      <c r="Z48" s="317"/>
      <c r="AA48" s="691"/>
      <c r="AB48" s="420"/>
      <c r="AC48" s="420"/>
      <c r="AD48" s="421"/>
      <c r="AE48" s="1121"/>
      <c r="AF48" s="318">
        <f t="shared" si="0"/>
        <v>2</v>
      </c>
      <c r="AG48" s="1122"/>
    </row>
    <row r="49" spans="1:33" s="254" customFormat="1" ht="23.25" customHeight="1" hidden="1">
      <c r="A49" s="247"/>
      <c r="B49" s="258" t="s">
        <v>414</v>
      </c>
      <c r="C49" s="259"/>
      <c r="D49" s="900"/>
      <c r="E49" s="394"/>
      <c r="F49" s="395"/>
      <c r="G49" s="395"/>
      <c r="H49" s="395">
        <v>4</v>
      </c>
      <c r="I49" s="396"/>
      <c r="J49" s="901"/>
      <c r="K49" s="394"/>
      <c r="L49" s="395"/>
      <c r="M49" s="395"/>
      <c r="N49" s="395"/>
      <c r="O49" s="396">
        <v>10</v>
      </c>
      <c r="P49" s="697"/>
      <c r="Q49" s="697"/>
      <c r="R49" s="395"/>
      <c r="S49" s="395"/>
      <c r="T49" s="396"/>
      <c r="U49" s="394"/>
      <c r="V49" s="697"/>
      <c r="W49" s="395"/>
      <c r="X49" s="395"/>
      <c r="Y49" s="396"/>
      <c r="Z49" s="698"/>
      <c r="AA49" s="699"/>
      <c r="AB49" s="700"/>
      <c r="AC49" s="700"/>
      <c r="AD49" s="701"/>
      <c r="AE49" s="1121"/>
      <c r="AF49" s="260">
        <f t="shared" si="0"/>
        <v>14</v>
      </c>
      <c r="AG49" s="1122"/>
    </row>
    <row r="50" spans="1:33" s="254" customFormat="1" ht="23.25" customHeight="1" hidden="1">
      <c r="A50" s="247"/>
      <c r="B50" s="902" t="s">
        <v>450</v>
      </c>
      <c r="C50" s="903"/>
      <c r="D50" s="904"/>
      <c r="E50" s="905">
        <v>4</v>
      </c>
      <c r="F50" s="906"/>
      <c r="G50" s="906"/>
      <c r="H50" s="906"/>
      <c r="I50" s="907"/>
      <c r="J50" s="908"/>
      <c r="K50" s="905"/>
      <c r="L50" s="906"/>
      <c r="M50" s="906"/>
      <c r="N50" s="906"/>
      <c r="O50" s="907"/>
      <c r="P50" s="909"/>
      <c r="Q50" s="909"/>
      <c r="R50" s="906"/>
      <c r="S50" s="906"/>
      <c r="T50" s="907"/>
      <c r="U50" s="905"/>
      <c r="V50" s="909"/>
      <c r="W50" s="906"/>
      <c r="X50" s="906"/>
      <c r="Y50" s="907"/>
      <c r="Z50" s="910"/>
      <c r="AA50" s="911"/>
      <c r="AB50" s="912"/>
      <c r="AC50" s="912"/>
      <c r="AD50" s="913"/>
      <c r="AE50" s="1121"/>
      <c r="AF50" s="914">
        <f>SUM(C50:AD50)</f>
        <v>4</v>
      </c>
      <c r="AG50" s="1122"/>
    </row>
    <row r="51" spans="1:33" s="254" customFormat="1" ht="23.25" customHeight="1" hidden="1">
      <c r="A51" s="247"/>
      <c r="B51" s="255" t="s">
        <v>422</v>
      </c>
      <c r="C51" s="256"/>
      <c r="D51" s="915"/>
      <c r="E51" s="391"/>
      <c r="F51" s="392"/>
      <c r="G51" s="392"/>
      <c r="H51" s="392"/>
      <c r="I51" s="393"/>
      <c r="J51" s="916"/>
      <c r="K51" s="391"/>
      <c r="L51" s="392"/>
      <c r="M51" s="392"/>
      <c r="N51" s="392"/>
      <c r="O51" s="393"/>
      <c r="P51" s="692"/>
      <c r="Q51" s="692"/>
      <c r="R51" s="392"/>
      <c r="S51" s="392">
        <v>4</v>
      </c>
      <c r="T51" s="393"/>
      <c r="U51" s="391">
        <v>10</v>
      </c>
      <c r="V51" s="692"/>
      <c r="W51" s="392"/>
      <c r="X51" s="392"/>
      <c r="Y51" s="393"/>
      <c r="Z51" s="693"/>
      <c r="AA51" s="694"/>
      <c r="AB51" s="695"/>
      <c r="AC51" s="695"/>
      <c r="AD51" s="696"/>
      <c r="AE51" s="1121"/>
      <c r="AF51" s="257">
        <f>SUM(C51:AD51)</f>
        <v>14</v>
      </c>
      <c r="AG51" s="1122"/>
    </row>
    <row r="52" spans="1:33" s="254" customFormat="1" ht="23.25" customHeight="1" hidden="1">
      <c r="A52" s="247"/>
      <c r="B52" s="261" t="s">
        <v>451</v>
      </c>
      <c r="C52" s="262"/>
      <c r="D52" s="917"/>
      <c r="E52" s="397"/>
      <c r="F52" s="398"/>
      <c r="G52" s="398"/>
      <c r="H52" s="398"/>
      <c r="I52" s="399"/>
      <c r="J52" s="918"/>
      <c r="K52" s="397">
        <v>4</v>
      </c>
      <c r="L52" s="398"/>
      <c r="M52" s="398"/>
      <c r="N52" s="398"/>
      <c r="O52" s="399"/>
      <c r="P52" s="676"/>
      <c r="Q52" s="676"/>
      <c r="R52" s="398"/>
      <c r="S52" s="398"/>
      <c r="T52" s="399"/>
      <c r="U52" s="397"/>
      <c r="V52" s="676"/>
      <c r="W52" s="398"/>
      <c r="X52" s="398"/>
      <c r="Y52" s="399"/>
      <c r="Z52" s="263"/>
      <c r="AA52" s="677"/>
      <c r="AB52" s="264"/>
      <c r="AC52" s="264"/>
      <c r="AD52" s="265"/>
      <c r="AE52" s="1121"/>
      <c r="AF52" s="266">
        <f>SUM(C52:AD52)</f>
        <v>4</v>
      </c>
      <c r="AG52" s="1122"/>
    </row>
    <row r="53" spans="1:33" s="254" customFormat="1" ht="23.25" customHeight="1" hidden="1">
      <c r="A53" s="247"/>
      <c r="B53" s="370" t="s">
        <v>57</v>
      </c>
      <c r="C53" s="371"/>
      <c r="D53" s="892"/>
      <c r="E53" s="409"/>
      <c r="F53" s="410"/>
      <c r="G53" s="410"/>
      <c r="H53" s="410"/>
      <c r="I53" s="411"/>
      <c r="J53" s="893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84"/>
      <c r="Q53" s="684"/>
      <c r="R53" s="410"/>
      <c r="S53" s="410"/>
      <c r="T53" s="411"/>
      <c r="U53" s="409"/>
      <c r="V53" s="684"/>
      <c r="W53" s="410"/>
      <c r="X53" s="410"/>
      <c r="Y53" s="411"/>
      <c r="Z53" s="372"/>
      <c r="AA53" s="685"/>
      <c r="AB53" s="373"/>
      <c r="AC53" s="373"/>
      <c r="AD53" s="374"/>
      <c r="AE53" s="1121"/>
      <c r="AF53" s="375">
        <f t="shared" si="0"/>
        <v>1</v>
      </c>
      <c r="AG53" s="1122"/>
    </row>
    <row r="54" spans="1:33" s="254" customFormat="1" ht="23.25" customHeight="1" hidden="1">
      <c r="A54" s="247"/>
      <c r="B54" s="285" t="s">
        <v>286</v>
      </c>
      <c r="C54" s="286">
        <v>1</v>
      </c>
      <c r="D54" s="919"/>
      <c r="E54" s="425"/>
      <c r="F54" s="426"/>
      <c r="G54" s="426"/>
      <c r="H54" s="426"/>
      <c r="I54" s="427"/>
      <c r="J54" s="920"/>
      <c r="K54" s="425"/>
      <c r="L54" s="426"/>
      <c r="M54" s="426"/>
      <c r="N54" s="426"/>
      <c r="O54" s="427"/>
      <c r="P54" s="702"/>
      <c r="Q54" s="702"/>
      <c r="R54" s="426"/>
      <c r="S54" s="426"/>
      <c r="T54" s="427"/>
      <c r="U54" s="425"/>
      <c r="V54" s="702"/>
      <c r="W54" s="426"/>
      <c r="X54" s="426"/>
      <c r="Y54" s="427"/>
      <c r="Z54" s="287"/>
      <c r="AA54" s="703"/>
      <c r="AB54" s="288"/>
      <c r="AC54" s="288"/>
      <c r="AD54" s="289"/>
      <c r="AE54" s="1121"/>
      <c r="AF54" s="290">
        <f t="shared" si="0"/>
        <v>1</v>
      </c>
      <c r="AG54" s="1122"/>
    </row>
    <row r="55" spans="1:33" s="254" customFormat="1" ht="23.25" customHeight="1" hidden="1">
      <c r="A55" s="247"/>
      <c r="B55" s="297" t="s">
        <v>187</v>
      </c>
      <c r="C55" s="298"/>
      <c r="D55" s="921"/>
      <c r="E55" s="428"/>
      <c r="F55" s="429"/>
      <c r="G55" s="429"/>
      <c r="H55" s="429"/>
      <c r="I55" s="430"/>
      <c r="J55" s="922"/>
      <c r="K55" s="428"/>
      <c r="L55" s="429"/>
      <c r="M55" s="429"/>
      <c r="N55" s="429"/>
      <c r="O55" s="430"/>
      <c r="P55" s="704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04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121"/>
      <c r="AF55" s="300">
        <f t="shared" si="0"/>
        <v>5.999999999999999</v>
      </c>
      <c r="AG55" s="1122"/>
    </row>
    <row r="56" spans="1:33" s="254" customFormat="1" ht="23.25" customHeight="1" hidden="1">
      <c r="A56" s="247"/>
      <c r="B56" s="431" t="s">
        <v>237</v>
      </c>
      <c r="C56" s="432"/>
      <c r="D56" s="923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924"/>
      <c r="K56" s="433"/>
      <c r="L56" s="434"/>
      <c r="M56" s="434"/>
      <c r="N56" s="434"/>
      <c r="O56" s="435"/>
      <c r="P56" s="705"/>
      <c r="Q56" s="705"/>
      <c r="R56" s="434"/>
      <c r="S56" s="434"/>
      <c r="T56" s="435"/>
      <c r="U56" s="433"/>
      <c r="V56" s="705"/>
      <c r="W56" s="434"/>
      <c r="X56" s="434"/>
      <c r="Y56" s="435"/>
      <c r="Z56" s="436"/>
      <c r="AA56" s="706"/>
      <c r="AB56" s="437"/>
      <c r="AC56" s="437"/>
      <c r="AD56" s="438"/>
      <c r="AE56" s="1121"/>
      <c r="AF56" s="439">
        <f t="shared" si="0"/>
        <v>2</v>
      </c>
      <c r="AG56" s="1122"/>
    </row>
    <row r="57" spans="1:34" s="254" customFormat="1" ht="23.25" customHeight="1" hidden="1">
      <c r="A57" s="247"/>
      <c r="B57" s="291" t="s">
        <v>236</v>
      </c>
      <c r="C57" s="292">
        <v>5.5</v>
      </c>
      <c r="D57" s="925"/>
      <c r="E57" s="440"/>
      <c r="F57" s="441"/>
      <c r="G57" s="441"/>
      <c r="H57" s="441"/>
      <c r="I57" s="442"/>
      <c r="J57" s="926"/>
      <c r="K57" s="440"/>
      <c r="L57" s="707"/>
      <c r="M57" s="441"/>
      <c r="N57" s="441"/>
      <c r="O57" s="442"/>
      <c r="P57" s="707"/>
      <c r="Q57" s="707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08"/>
      <c r="AB57" s="294"/>
      <c r="AC57" s="294"/>
      <c r="AD57" s="295"/>
      <c r="AE57" s="1121"/>
      <c r="AF57" s="296">
        <f t="shared" si="0"/>
        <v>6.500000000000001</v>
      </c>
      <c r="AG57" s="1122"/>
      <c r="AH57" s="247"/>
    </row>
    <row r="58" spans="1:34" s="254" customFormat="1" ht="23.25" customHeight="1" hidden="1">
      <c r="A58" s="247"/>
      <c r="B58" s="443" t="s">
        <v>252</v>
      </c>
      <c r="C58" s="444">
        <v>1.5</v>
      </c>
      <c r="D58" s="927"/>
      <c r="E58" s="928"/>
      <c r="F58" s="929"/>
      <c r="G58" s="929"/>
      <c r="H58" s="929"/>
      <c r="I58" s="930"/>
      <c r="J58" s="931"/>
      <c r="K58" s="928"/>
      <c r="L58" s="932"/>
      <c r="M58" s="929"/>
      <c r="N58" s="929"/>
      <c r="O58" s="930"/>
      <c r="P58" s="709"/>
      <c r="Q58" s="709"/>
      <c r="R58" s="446"/>
      <c r="S58" s="446"/>
      <c r="T58" s="447"/>
      <c r="U58" s="445"/>
      <c r="V58" s="709"/>
      <c r="W58" s="446"/>
      <c r="X58" s="446"/>
      <c r="Y58" s="447"/>
      <c r="Z58" s="448"/>
      <c r="AA58" s="710"/>
      <c r="AB58" s="449"/>
      <c r="AC58" s="449"/>
      <c r="AD58" s="450"/>
      <c r="AE58" s="1121"/>
      <c r="AF58" s="451">
        <f t="shared" si="0"/>
        <v>1.5</v>
      </c>
      <c r="AG58" s="1122"/>
      <c r="AH58" s="247"/>
    </row>
    <row r="59" spans="1:34" s="254" customFormat="1" ht="23.25" customHeight="1" hidden="1">
      <c r="A59" s="247"/>
      <c r="B59" s="1110"/>
      <c r="C59" s="1111"/>
      <c r="D59" s="1111"/>
      <c r="E59" s="1123"/>
      <c r="F59" s="1123"/>
      <c r="G59" s="1123"/>
      <c r="H59" s="1123"/>
      <c r="I59" s="1123"/>
      <c r="J59" s="1111"/>
      <c r="K59" s="1111"/>
      <c r="L59" s="1111"/>
      <c r="M59" s="1111"/>
      <c r="N59" s="1111"/>
      <c r="O59" s="1111"/>
      <c r="P59" s="1111"/>
      <c r="Q59" s="1111"/>
      <c r="R59" s="1111"/>
      <c r="S59" s="1111"/>
      <c r="T59" s="1111"/>
      <c r="U59" s="1111"/>
      <c r="V59" s="1111"/>
      <c r="W59" s="1111"/>
      <c r="X59" s="1111"/>
      <c r="Y59" s="1111"/>
      <c r="Z59" s="1111"/>
      <c r="AA59" s="1111"/>
      <c r="AB59" s="1111"/>
      <c r="AC59" s="1111"/>
      <c r="AD59" s="1112"/>
      <c r="AE59" s="301" t="s">
        <v>241</v>
      </c>
      <c r="AF59" s="302">
        <f>SUM(AF41:AF58)</f>
        <v>186</v>
      </c>
      <c r="AG59" s="1122"/>
      <c r="AH59" s="303"/>
    </row>
    <row r="60" spans="1:34" s="254" customFormat="1" ht="23.25" customHeight="1" hidden="1">
      <c r="A60" s="247"/>
      <c r="B60" s="304" t="s">
        <v>238</v>
      </c>
      <c r="C60" s="305"/>
      <c r="D60" s="452"/>
      <c r="E60" s="711"/>
      <c r="F60" s="711"/>
      <c r="G60" s="453"/>
      <c r="H60" s="453"/>
      <c r="I60" s="454"/>
      <c r="J60" s="452"/>
      <c r="K60" s="711"/>
      <c r="L60" s="711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11"/>
      <c r="W60" s="453"/>
      <c r="X60" s="453"/>
      <c r="Y60" s="455"/>
      <c r="Z60" s="306"/>
      <c r="AA60" s="712"/>
      <c r="AB60" s="307"/>
      <c r="AC60" s="307"/>
      <c r="AD60" s="308"/>
      <c r="AE60" s="1124" t="s">
        <v>243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216</v>
      </c>
      <c r="C61" s="311"/>
      <c r="D61" s="456"/>
      <c r="E61" s="456"/>
      <c r="F61" s="456"/>
      <c r="G61" s="456"/>
      <c r="H61" s="456"/>
      <c r="I61" s="456"/>
      <c r="J61" s="456"/>
      <c r="K61" s="713"/>
      <c r="L61" s="713"/>
      <c r="M61" s="457"/>
      <c r="N61" s="457"/>
      <c r="O61" s="458"/>
      <c r="P61" s="456"/>
      <c r="Q61" s="713"/>
      <c r="R61" s="457"/>
      <c r="S61" s="457"/>
      <c r="T61" s="458"/>
      <c r="U61" s="456"/>
      <c r="V61" s="713"/>
      <c r="W61" s="457"/>
      <c r="X61" s="457"/>
      <c r="Y61" s="459"/>
      <c r="Z61" s="312"/>
      <c r="AA61" s="312"/>
      <c r="AB61" s="312"/>
      <c r="AC61" s="312"/>
      <c r="AD61" s="714"/>
      <c r="AE61" s="1124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204</v>
      </c>
      <c r="C62" s="316"/>
      <c r="D62" s="460"/>
      <c r="E62" s="460"/>
      <c r="F62" s="460"/>
      <c r="G62" s="460"/>
      <c r="H62" s="460"/>
      <c r="I62" s="460"/>
      <c r="J62" s="460"/>
      <c r="K62" s="715"/>
      <c r="L62" s="715"/>
      <c r="M62" s="461"/>
      <c r="N62" s="461"/>
      <c r="O62" s="462"/>
      <c r="P62" s="460"/>
      <c r="Q62" s="715"/>
      <c r="R62" s="461"/>
      <c r="S62" s="461"/>
      <c r="T62" s="462"/>
      <c r="U62" s="460"/>
      <c r="V62" s="715"/>
      <c r="W62" s="461"/>
      <c r="X62" s="461"/>
      <c r="Y62" s="463"/>
      <c r="Z62" s="317"/>
      <c r="AA62" s="317"/>
      <c r="AB62" s="317"/>
      <c r="AC62" s="317"/>
      <c r="AD62" s="415"/>
      <c r="AE62" s="1124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110" t="s">
        <v>244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1"/>
      <c r="P63" s="1111"/>
      <c r="Q63" s="1111"/>
      <c r="R63" s="1111"/>
      <c r="S63" s="1111"/>
      <c r="T63" s="1111"/>
      <c r="U63" s="1111"/>
      <c r="V63" s="1111"/>
      <c r="W63" s="1111"/>
      <c r="X63" s="1111"/>
      <c r="Y63" s="1111"/>
      <c r="Z63" s="1111"/>
      <c r="AA63" s="1111"/>
      <c r="AB63" s="1111"/>
      <c r="AC63" s="1111"/>
      <c r="AD63" s="1112"/>
      <c r="AE63" s="301" t="s">
        <v>241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241</v>
      </c>
      <c r="AG64" s="320"/>
      <c r="AH64" s="320"/>
    </row>
    <row r="65" spans="1:34" s="200" customFormat="1" ht="23.25" customHeight="1" hidden="1">
      <c r="A65" s="196"/>
      <c r="B65" s="716"/>
      <c r="C65" s="717"/>
      <c r="D65" s="718"/>
      <c r="E65" s="718"/>
      <c r="F65" s="718"/>
      <c r="G65" s="718"/>
      <c r="H65" s="718"/>
      <c r="I65" s="718"/>
      <c r="J65" s="717"/>
      <c r="K65" s="717"/>
      <c r="L65" s="717"/>
      <c r="M65" s="717"/>
      <c r="N65" s="717"/>
      <c r="O65" s="717"/>
      <c r="P65" s="718"/>
      <c r="Q65" s="718"/>
      <c r="R65" s="718"/>
      <c r="S65" s="718"/>
      <c r="T65" s="718"/>
      <c r="U65" s="717"/>
      <c r="V65" s="717"/>
      <c r="W65" s="717"/>
      <c r="X65" s="717"/>
      <c r="Y65" s="717"/>
      <c r="Z65" s="718"/>
      <c r="AA65" s="718"/>
      <c r="AB65" s="718"/>
      <c r="AC65" s="718"/>
      <c r="AD65" s="719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20"/>
      <c r="AE66" s="199"/>
    </row>
    <row r="67" spans="1:30" s="472" customFormat="1" ht="33">
      <c r="A67" s="470"/>
      <c r="B67" s="471"/>
      <c r="C67" s="1254" t="s">
        <v>168</v>
      </c>
      <c r="D67" s="1255"/>
      <c r="E67" s="1255"/>
      <c r="F67" s="1255"/>
      <c r="G67" s="1255"/>
      <c r="H67" s="1255"/>
      <c r="I67" s="1255"/>
      <c r="J67" s="1255"/>
      <c r="K67" s="1255"/>
      <c r="L67" s="1255"/>
      <c r="M67" s="1255"/>
      <c r="N67" s="1255"/>
      <c r="O67" s="1255"/>
      <c r="P67" s="1256"/>
      <c r="Q67" s="1260" t="s">
        <v>246</v>
      </c>
      <c r="R67" s="1261"/>
      <c r="S67" s="1113" t="s">
        <v>217</v>
      </c>
      <c r="T67" s="1114"/>
      <c r="U67" s="1114"/>
      <c r="V67" s="1114"/>
      <c r="W67" s="1114"/>
      <c r="X67" s="1114"/>
      <c r="Y67" s="1114"/>
      <c r="Z67" s="1114"/>
      <c r="AA67" s="1114"/>
      <c r="AB67" s="1115"/>
      <c r="AC67" s="721"/>
      <c r="AD67" s="722"/>
    </row>
    <row r="68" spans="1:30" s="475" customFormat="1" ht="27" customHeight="1" thickBot="1">
      <c r="A68" s="473"/>
      <c r="B68" s="474"/>
      <c r="C68" s="1257"/>
      <c r="D68" s="1258"/>
      <c r="E68" s="1258"/>
      <c r="F68" s="1258"/>
      <c r="G68" s="1258"/>
      <c r="H68" s="1258"/>
      <c r="I68" s="1258"/>
      <c r="J68" s="1258"/>
      <c r="K68" s="1258"/>
      <c r="L68" s="1258"/>
      <c r="M68" s="1258"/>
      <c r="N68" s="1258"/>
      <c r="O68" s="1258"/>
      <c r="P68" s="1259"/>
      <c r="Q68" s="723" t="s">
        <v>175</v>
      </c>
      <c r="R68" s="724" t="s">
        <v>176</v>
      </c>
      <c r="S68" s="725" t="s">
        <v>177</v>
      </c>
      <c r="T68" s="726" t="s">
        <v>178</v>
      </c>
      <c r="U68" s="726" t="s">
        <v>179</v>
      </c>
      <c r="V68" s="726" t="s">
        <v>180</v>
      </c>
      <c r="W68" s="726" t="s">
        <v>181</v>
      </c>
      <c r="X68" s="726" t="s">
        <v>182</v>
      </c>
      <c r="Y68" s="726" t="s">
        <v>183</v>
      </c>
      <c r="Z68" s="726" t="s">
        <v>310</v>
      </c>
      <c r="AA68" s="726" t="s">
        <v>184</v>
      </c>
      <c r="AB68" s="727" t="s">
        <v>185</v>
      </c>
      <c r="AC68" s="728"/>
      <c r="AD68" s="729"/>
    </row>
    <row r="69" spans="1:30" s="475" customFormat="1" ht="33">
      <c r="A69" s="473"/>
      <c r="B69" s="474"/>
      <c r="C69" s="730" t="s">
        <v>187</v>
      </c>
      <c r="D69" s="1262" t="s">
        <v>240</v>
      </c>
      <c r="E69" s="1263"/>
      <c r="F69" s="1263"/>
      <c r="G69" s="1263"/>
      <c r="H69" s="1263"/>
      <c r="I69" s="1263"/>
      <c r="J69" s="1263"/>
      <c r="K69" s="1263"/>
      <c r="L69" s="1263"/>
      <c r="M69" s="1263"/>
      <c r="N69" s="1263"/>
      <c r="O69" s="1263"/>
      <c r="P69" s="1263"/>
      <c r="Q69" s="731">
        <f>AF55</f>
        <v>5.999999999999999</v>
      </c>
      <c r="R69" s="732">
        <f>(Q69)/(I91)/Q91</f>
        <v>0.032258064516129024</v>
      </c>
      <c r="S69" s="733">
        <v>250</v>
      </c>
      <c r="T69" s="734" t="s">
        <v>188</v>
      </c>
      <c r="U69" s="734" t="s">
        <v>189</v>
      </c>
      <c r="V69" s="734" t="s">
        <v>189</v>
      </c>
      <c r="W69" s="734">
        <v>4</v>
      </c>
      <c r="X69" s="734">
        <v>1</v>
      </c>
      <c r="Y69" s="734">
        <v>1</v>
      </c>
      <c r="Z69" s="734">
        <v>2</v>
      </c>
      <c r="AA69" s="734">
        <v>2</v>
      </c>
      <c r="AB69" s="735">
        <v>2</v>
      </c>
      <c r="AC69" s="728"/>
      <c r="AD69" s="729"/>
    </row>
    <row r="70" spans="1:30" s="475" customFormat="1" ht="33">
      <c r="A70" s="473"/>
      <c r="B70" s="474"/>
      <c r="C70" s="736" t="s">
        <v>237</v>
      </c>
      <c r="D70" s="1303" t="s">
        <v>55</v>
      </c>
      <c r="E70" s="1303"/>
      <c r="F70" s="1304"/>
      <c r="G70" s="1304"/>
      <c r="H70" s="1304"/>
      <c r="I70" s="1304"/>
      <c r="J70" s="1304"/>
      <c r="K70" s="1304"/>
      <c r="L70" s="1304"/>
      <c r="M70" s="1304"/>
      <c r="N70" s="1304"/>
      <c r="O70" s="1304"/>
      <c r="P70" s="1305"/>
      <c r="Q70" s="738">
        <f>AF56</f>
        <v>2</v>
      </c>
      <c r="R70" s="739">
        <f>(Q70)/(I91)/Q91</f>
        <v>0.01075268817204301</v>
      </c>
      <c r="S70" s="740">
        <v>450</v>
      </c>
      <c r="T70" s="737" t="s">
        <v>188</v>
      </c>
      <c r="U70" s="737" t="s">
        <v>189</v>
      </c>
      <c r="V70" s="737" t="s">
        <v>189</v>
      </c>
      <c r="W70" s="737">
        <v>6</v>
      </c>
      <c r="X70" s="737">
        <v>1</v>
      </c>
      <c r="Y70" s="737">
        <v>1</v>
      </c>
      <c r="Z70" s="737">
        <v>2</v>
      </c>
      <c r="AA70" s="737">
        <v>2</v>
      </c>
      <c r="AB70" s="741">
        <v>2</v>
      </c>
      <c r="AC70" s="728"/>
      <c r="AD70" s="729"/>
    </row>
    <row r="71" spans="1:30" s="475" customFormat="1" ht="33">
      <c r="A71" s="473"/>
      <c r="B71" s="474"/>
      <c r="C71" s="742" t="s">
        <v>236</v>
      </c>
      <c r="D71" s="1306" t="s">
        <v>239</v>
      </c>
      <c r="E71" s="1306"/>
      <c r="F71" s="1307"/>
      <c r="G71" s="1307"/>
      <c r="H71" s="1307"/>
      <c r="I71" s="1307"/>
      <c r="J71" s="1307"/>
      <c r="K71" s="1307"/>
      <c r="L71" s="1307"/>
      <c r="M71" s="1307"/>
      <c r="N71" s="1307"/>
      <c r="O71" s="1307"/>
      <c r="P71" s="1308"/>
      <c r="Q71" s="744">
        <f>AF57</f>
        <v>6.500000000000001</v>
      </c>
      <c r="R71" s="745">
        <f>(Q71)/(I91)/Q91</f>
        <v>0.03494623655913979</v>
      </c>
      <c r="S71" s="746">
        <v>19</v>
      </c>
      <c r="T71" s="743" t="s">
        <v>186</v>
      </c>
      <c r="U71" s="743" t="s">
        <v>113</v>
      </c>
      <c r="V71" s="743" t="s">
        <v>113</v>
      </c>
      <c r="W71" s="743" t="s">
        <v>113</v>
      </c>
      <c r="X71" s="743" t="s">
        <v>113</v>
      </c>
      <c r="Y71" s="743" t="s">
        <v>113</v>
      </c>
      <c r="Z71" s="743" t="s">
        <v>113</v>
      </c>
      <c r="AA71" s="743">
        <v>1</v>
      </c>
      <c r="AB71" s="747">
        <v>1</v>
      </c>
      <c r="AC71" s="728"/>
      <c r="AD71" s="729"/>
    </row>
    <row r="72" spans="1:30" s="475" customFormat="1" ht="33">
      <c r="A72" s="473"/>
      <c r="B72" s="474"/>
      <c r="C72" s="748" t="s">
        <v>58</v>
      </c>
      <c r="D72" s="1231" t="s">
        <v>59</v>
      </c>
      <c r="E72" s="1231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3"/>
      <c r="Q72" s="750">
        <f>AF53</f>
        <v>1</v>
      </c>
      <c r="R72" s="751">
        <f>(Q72)/(I91)/Q91</f>
        <v>0.005376344086021505</v>
      </c>
      <c r="S72" s="752">
        <v>10</v>
      </c>
      <c r="T72" s="753" t="s">
        <v>186</v>
      </c>
      <c r="U72" s="753" t="s">
        <v>113</v>
      </c>
      <c r="V72" s="753" t="s">
        <v>113</v>
      </c>
      <c r="W72" s="753" t="s">
        <v>113</v>
      </c>
      <c r="X72" s="753" t="s">
        <v>113</v>
      </c>
      <c r="Y72" s="753" t="s">
        <v>113</v>
      </c>
      <c r="Z72" s="753" t="s">
        <v>113</v>
      </c>
      <c r="AA72" s="753">
        <v>1</v>
      </c>
      <c r="AB72" s="754">
        <v>1</v>
      </c>
      <c r="AC72" s="728"/>
      <c r="AD72" s="729"/>
    </row>
    <row r="73" spans="1:30" s="475" customFormat="1" ht="33">
      <c r="A73" s="473"/>
      <c r="B73" s="474"/>
      <c r="C73" s="755" t="s">
        <v>52</v>
      </c>
      <c r="D73" s="1315" t="s">
        <v>51</v>
      </c>
      <c r="E73" s="1315"/>
      <c r="F73" s="1316"/>
      <c r="G73" s="1316"/>
      <c r="H73" s="1316"/>
      <c r="I73" s="1316"/>
      <c r="J73" s="1316"/>
      <c r="K73" s="1316"/>
      <c r="L73" s="1316"/>
      <c r="M73" s="1316"/>
      <c r="N73" s="1316"/>
      <c r="O73" s="1316"/>
      <c r="P73" s="1317"/>
      <c r="Q73" s="757">
        <f>AF58</f>
        <v>1.5</v>
      </c>
      <c r="R73" s="758">
        <f>(Q73)/(I91)/Q91</f>
        <v>0.008064516129032258</v>
      </c>
      <c r="S73" s="759">
        <v>12</v>
      </c>
      <c r="T73" s="756" t="s">
        <v>186</v>
      </c>
      <c r="U73" s="756" t="s">
        <v>113</v>
      </c>
      <c r="V73" s="756" t="s">
        <v>113</v>
      </c>
      <c r="W73" s="756" t="s">
        <v>113</v>
      </c>
      <c r="X73" s="756" t="s">
        <v>113</v>
      </c>
      <c r="Y73" s="756" t="s">
        <v>113</v>
      </c>
      <c r="Z73" s="756" t="s">
        <v>113</v>
      </c>
      <c r="AA73" s="756">
        <v>1</v>
      </c>
      <c r="AB73" s="760">
        <v>1</v>
      </c>
      <c r="AC73" s="728"/>
      <c r="AD73" s="729"/>
    </row>
    <row r="74" spans="1:30" s="475" customFormat="1" ht="33">
      <c r="A74" s="473"/>
      <c r="B74" s="474"/>
      <c r="C74" s="761" t="s">
        <v>214</v>
      </c>
      <c r="D74" s="1318" t="s">
        <v>169</v>
      </c>
      <c r="E74" s="1318"/>
      <c r="F74" s="1319"/>
      <c r="G74" s="1319"/>
      <c r="H74" s="1319"/>
      <c r="I74" s="1319"/>
      <c r="J74" s="1319"/>
      <c r="K74" s="1319"/>
      <c r="L74" s="1319"/>
      <c r="M74" s="1319"/>
      <c r="N74" s="1319"/>
      <c r="O74" s="1319"/>
      <c r="P74" s="1320"/>
      <c r="Q74" s="763">
        <f>AF41</f>
        <v>22</v>
      </c>
      <c r="R74" s="764">
        <f>(Q74)/(I91)/Q91</f>
        <v>0.11827956989247311</v>
      </c>
      <c r="S74" s="765">
        <v>120</v>
      </c>
      <c r="T74" s="762" t="s">
        <v>188</v>
      </c>
      <c r="U74" s="762" t="s">
        <v>189</v>
      </c>
      <c r="V74" s="762" t="s">
        <v>113</v>
      </c>
      <c r="W74" s="762">
        <v>3</v>
      </c>
      <c r="X74" s="762">
        <v>1</v>
      </c>
      <c r="Y74" s="762">
        <v>1</v>
      </c>
      <c r="Z74" s="762">
        <v>1</v>
      </c>
      <c r="AA74" s="762">
        <v>1</v>
      </c>
      <c r="AB74" s="766">
        <v>1</v>
      </c>
      <c r="AC74" s="728"/>
      <c r="AD74" s="729"/>
    </row>
    <row r="75" spans="1:30" s="475" customFormat="1" ht="33" hidden="1">
      <c r="A75" s="473"/>
      <c r="B75" s="474"/>
      <c r="C75" s="767" t="s">
        <v>160</v>
      </c>
      <c r="D75" s="1203" t="s">
        <v>170</v>
      </c>
      <c r="E75" s="1203"/>
      <c r="F75" s="1204"/>
      <c r="G75" s="1204"/>
      <c r="H75" s="1204"/>
      <c r="I75" s="1204"/>
      <c r="J75" s="1204"/>
      <c r="K75" s="1204"/>
      <c r="L75" s="1204"/>
      <c r="M75" s="1204"/>
      <c r="N75" s="1204"/>
      <c r="O75" s="768"/>
      <c r="P75" s="769"/>
      <c r="Q75" s="770" t="e">
        <f>#REF!</f>
        <v>#REF!</v>
      </c>
      <c r="R75" s="771" t="e">
        <f>(Q75)/(I91)/Q91</f>
        <v>#REF!</v>
      </c>
      <c r="S75" s="772">
        <v>80</v>
      </c>
      <c r="T75" s="773" t="s">
        <v>188</v>
      </c>
      <c r="U75" s="773" t="s">
        <v>189</v>
      </c>
      <c r="V75" s="773" t="s">
        <v>113</v>
      </c>
      <c r="W75" s="773">
        <v>2</v>
      </c>
      <c r="X75" s="773">
        <v>1</v>
      </c>
      <c r="Y75" s="773">
        <v>1</v>
      </c>
      <c r="Z75" s="773" t="s">
        <v>113</v>
      </c>
      <c r="AA75" s="773">
        <v>1</v>
      </c>
      <c r="AB75" s="774">
        <v>1</v>
      </c>
      <c r="AC75" s="728"/>
      <c r="AD75" s="729"/>
    </row>
    <row r="76" spans="1:30" s="475" customFormat="1" ht="33">
      <c r="A76" s="473"/>
      <c r="B76" s="474"/>
      <c r="C76" s="775" t="s">
        <v>213</v>
      </c>
      <c r="D76" s="1205" t="s">
        <v>171</v>
      </c>
      <c r="E76" s="1205"/>
      <c r="F76" s="1206"/>
      <c r="G76" s="1206"/>
      <c r="H76" s="1206"/>
      <c r="I76" s="1206"/>
      <c r="J76" s="1206"/>
      <c r="K76" s="1206"/>
      <c r="L76" s="1206"/>
      <c r="M76" s="1206"/>
      <c r="N76" s="1206"/>
      <c r="O76" s="1206"/>
      <c r="P76" s="1207"/>
      <c r="Q76" s="777">
        <f>AF42</f>
        <v>24</v>
      </c>
      <c r="R76" s="778">
        <f>(Q76)/(I91)/Q91</f>
        <v>0.12903225806451613</v>
      </c>
      <c r="S76" s="779">
        <v>120</v>
      </c>
      <c r="T76" s="776" t="s">
        <v>188</v>
      </c>
      <c r="U76" s="776" t="s">
        <v>189</v>
      </c>
      <c r="V76" s="776" t="s">
        <v>113</v>
      </c>
      <c r="W76" s="776">
        <v>2</v>
      </c>
      <c r="X76" s="776">
        <v>1</v>
      </c>
      <c r="Y76" s="776">
        <v>1</v>
      </c>
      <c r="Z76" s="776">
        <v>1</v>
      </c>
      <c r="AA76" s="776">
        <v>1</v>
      </c>
      <c r="AB76" s="780">
        <v>1</v>
      </c>
      <c r="AC76" s="728"/>
      <c r="AD76" s="729"/>
    </row>
    <row r="77" spans="1:30" s="475" customFormat="1" ht="33">
      <c r="A77" s="473"/>
      <c r="B77" s="474"/>
      <c r="C77" s="781" t="s">
        <v>298</v>
      </c>
      <c r="D77" s="1321" t="s">
        <v>299</v>
      </c>
      <c r="E77" s="1321"/>
      <c r="F77" s="1322"/>
      <c r="G77" s="1322"/>
      <c r="H77" s="1322"/>
      <c r="I77" s="1322"/>
      <c r="J77" s="1322"/>
      <c r="K77" s="1322"/>
      <c r="L77" s="1322"/>
      <c r="M77" s="1322"/>
      <c r="N77" s="1322"/>
      <c r="O77" s="1322"/>
      <c r="P77" s="1323"/>
      <c r="Q77" s="783">
        <f>AF43</f>
        <v>14</v>
      </c>
      <c r="R77" s="784">
        <f>(Q77)/(I91)/Q91</f>
        <v>0.07526881720430106</v>
      </c>
      <c r="S77" s="785">
        <v>40</v>
      </c>
      <c r="T77" s="782" t="s">
        <v>188</v>
      </c>
      <c r="U77" s="782" t="s">
        <v>189</v>
      </c>
      <c r="V77" s="782" t="s">
        <v>113</v>
      </c>
      <c r="W77" s="782">
        <v>2</v>
      </c>
      <c r="X77" s="782">
        <v>1</v>
      </c>
      <c r="Y77" s="782" t="s">
        <v>113</v>
      </c>
      <c r="Z77" s="782" t="s">
        <v>113</v>
      </c>
      <c r="AA77" s="782">
        <v>1</v>
      </c>
      <c r="AB77" s="786">
        <v>1</v>
      </c>
      <c r="AC77" s="728"/>
      <c r="AD77" s="729"/>
    </row>
    <row r="78" spans="1:30" s="475" customFormat="1" ht="33">
      <c r="A78" s="473"/>
      <c r="B78" s="474"/>
      <c r="C78" s="787" t="s">
        <v>296</v>
      </c>
      <c r="D78" s="1324" t="s">
        <v>297</v>
      </c>
      <c r="E78" s="1324"/>
      <c r="F78" s="1325"/>
      <c r="G78" s="1325"/>
      <c r="H78" s="1325"/>
      <c r="I78" s="1325"/>
      <c r="J78" s="1325"/>
      <c r="K78" s="1325"/>
      <c r="L78" s="1325"/>
      <c r="M78" s="1325"/>
      <c r="N78" s="1325"/>
      <c r="O78" s="1325"/>
      <c r="P78" s="1326"/>
      <c r="Q78" s="789">
        <f>AF44</f>
        <v>24</v>
      </c>
      <c r="R78" s="790">
        <f>(Q78)/(I91)/Q91</f>
        <v>0.12903225806451613</v>
      </c>
      <c r="S78" s="791">
        <v>120</v>
      </c>
      <c r="T78" s="788" t="s">
        <v>188</v>
      </c>
      <c r="U78" s="788" t="s">
        <v>189</v>
      </c>
      <c r="V78" s="788" t="s">
        <v>113</v>
      </c>
      <c r="W78" s="788">
        <v>2</v>
      </c>
      <c r="X78" s="788">
        <v>1</v>
      </c>
      <c r="Y78" s="788">
        <v>1</v>
      </c>
      <c r="Z78" s="788">
        <v>1</v>
      </c>
      <c r="AA78" s="788">
        <v>1</v>
      </c>
      <c r="AB78" s="792">
        <v>1</v>
      </c>
      <c r="AC78" s="728"/>
      <c r="AD78" s="729"/>
    </row>
    <row r="79" spans="1:30" s="475" customFormat="1" ht="33">
      <c r="A79" s="473"/>
      <c r="B79" s="474"/>
      <c r="C79" s="748" t="s">
        <v>301</v>
      </c>
      <c r="D79" s="1231" t="s">
        <v>302</v>
      </c>
      <c r="E79" s="1231"/>
      <c r="F79" s="1232"/>
      <c r="G79" s="1232"/>
      <c r="H79" s="1232"/>
      <c r="I79" s="1232"/>
      <c r="J79" s="1232"/>
      <c r="K79" s="1232"/>
      <c r="L79" s="1232"/>
      <c r="M79" s="1232"/>
      <c r="N79" s="1232"/>
      <c r="O79" s="1232"/>
      <c r="P79" s="1233"/>
      <c r="Q79" s="750">
        <f>AF45</f>
        <v>12</v>
      </c>
      <c r="R79" s="751">
        <f>(Q79)/(I91)/Q91</f>
        <v>0.06451612903225806</v>
      </c>
      <c r="S79" s="793">
        <v>20</v>
      </c>
      <c r="T79" s="749" t="s">
        <v>188</v>
      </c>
      <c r="U79" s="749" t="s">
        <v>189</v>
      </c>
      <c r="V79" s="749" t="s">
        <v>113</v>
      </c>
      <c r="W79" s="749">
        <v>2</v>
      </c>
      <c r="X79" s="749">
        <v>1</v>
      </c>
      <c r="Y79" s="749">
        <v>1</v>
      </c>
      <c r="Z79" s="749" t="s">
        <v>113</v>
      </c>
      <c r="AA79" s="749">
        <v>1</v>
      </c>
      <c r="AB79" s="794">
        <v>1</v>
      </c>
      <c r="AC79" s="728"/>
      <c r="AD79" s="729"/>
    </row>
    <row r="80" spans="1:30" s="475" customFormat="1" ht="33">
      <c r="A80" s="473"/>
      <c r="B80" s="474"/>
      <c r="C80" s="795" t="s">
        <v>411</v>
      </c>
      <c r="D80" s="1234" t="s">
        <v>412</v>
      </c>
      <c r="E80" s="1234"/>
      <c r="F80" s="1234"/>
      <c r="G80" s="1234"/>
      <c r="H80" s="1234"/>
      <c r="I80" s="1234"/>
      <c r="J80" s="1234"/>
      <c r="K80" s="1234"/>
      <c r="L80" s="1234"/>
      <c r="M80" s="1234"/>
      <c r="N80" s="1234"/>
      <c r="O80" s="1234"/>
      <c r="P80" s="1234"/>
      <c r="Q80" s="796">
        <f>AF46</f>
        <v>24</v>
      </c>
      <c r="R80" s="797">
        <f>(Q80)/(I91)/Q91</f>
        <v>0.12903225806451613</v>
      </c>
      <c r="S80" s="798">
        <v>140</v>
      </c>
      <c r="T80" s="799" t="s">
        <v>188</v>
      </c>
      <c r="U80" s="799" t="s">
        <v>189</v>
      </c>
      <c r="V80" s="799" t="s">
        <v>113</v>
      </c>
      <c r="W80" s="799">
        <v>2</v>
      </c>
      <c r="X80" s="799">
        <v>1</v>
      </c>
      <c r="Y80" s="799">
        <v>1</v>
      </c>
      <c r="Z80" s="799">
        <v>1</v>
      </c>
      <c r="AA80" s="799">
        <v>1</v>
      </c>
      <c r="AB80" s="800">
        <v>1</v>
      </c>
      <c r="AC80" s="728"/>
      <c r="AD80" s="729"/>
    </row>
    <row r="81" spans="1:30" s="475" customFormat="1" ht="33">
      <c r="A81" s="473"/>
      <c r="B81" s="474"/>
      <c r="C81" s="801" t="s">
        <v>287</v>
      </c>
      <c r="D81" s="1309" t="s">
        <v>288</v>
      </c>
      <c r="E81" s="1309"/>
      <c r="F81" s="1310"/>
      <c r="G81" s="1310"/>
      <c r="H81" s="1310"/>
      <c r="I81" s="1310"/>
      <c r="J81" s="1310"/>
      <c r="K81" s="1310"/>
      <c r="L81" s="1310"/>
      <c r="M81" s="1310"/>
      <c r="N81" s="1310"/>
      <c r="O81" s="1310"/>
      <c r="P81" s="1311"/>
      <c r="Q81" s="803">
        <f>AF48</f>
        <v>2</v>
      </c>
      <c r="R81" s="804">
        <f>(Q81)/(I91)/Q91</f>
        <v>0.01075268817204301</v>
      </c>
      <c r="S81" s="805">
        <v>40</v>
      </c>
      <c r="T81" s="802" t="s">
        <v>188</v>
      </c>
      <c r="U81" s="802" t="s">
        <v>189</v>
      </c>
      <c r="V81" s="802" t="s">
        <v>113</v>
      </c>
      <c r="W81" s="802">
        <v>3</v>
      </c>
      <c r="X81" s="802">
        <v>1</v>
      </c>
      <c r="Y81" s="802" t="s">
        <v>113</v>
      </c>
      <c r="Z81" s="802" t="s">
        <v>113</v>
      </c>
      <c r="AA81" s="802">
        <v>1</v>
      </c>
      <c r="AB81" s="806">
        <v>1</v>
      </c>
      <c r="AC81" s="728"/>
      <c r="AD81" s="729"/>
    </row>
    <row r="82" spans="1:30" s="475" customFormat="1" ht="33">
      <c r="A82" s="473"/>
      <c r="B82" s="474"/>
      <c r="C82" s="807" t="s">
        <v>235</v>
      </c>
      <c r="D82" s="1312" t="s">
        <v>251</v>
      </c>
      <c r="E82" s="1313"/>
      <c r="F82" s="1313"/>
      <c r="G82" s="1313"/>
      <c r="H82" s="1313"/>
      <c r="I82" s="1313"/>
      <c r="J82" s="1313"/>
      <c r="K82" s="1313"/>
      <c r="L82" s="1313"/>
      <c r="M82" s="1313"/>
      <c r="N82" s="1313"/>
      <c r="O82" s="1313"/>
      <c r="P82" s="1314"/>
      <c r="Q82" s="809">
        <f>AF47</f>
        <v>10</v>
      </c>
      <c r="R82" s="810">
        <f>(Q82)/(I91)/Q91</f>
        <v>0.053763440860215055</v>
      </c>
      <c r="S82" s="811">
        <v>80</v>
      </c>
      <c r="T82" s="808" t="s">
        <v>188</v>
      </c>
      <c r="U82" s="808" t="s">
        <v>189</v>
      </c>
      <c r="V82" s="808" t="s">
        <v>113</v>
      </c>
      <c r="W82" s="808">
        <v>3</v>
      </c>
      <c r="X82" s="808">
        <v>1</v>
      </c>
      <c r="Y82" s="808">
        <v>1</v>
      </c>
      <c r="Z82" s="808" t="s">
        <v>113</v>
      </c>
      <c r="AA82" s="808">
        <v>1</v>
      </c>
      <c r="AB82" s="812">
        <v>1</v>
      </c>
      <c r="AC82" s="728"/>
      <c r="AD82" s="729"/>
    </row>
    <row r="83" spans="1:30" s="475" customFormat="1" ht="33">
      <c r="A83" s="473"/>
      <c r="B83" s="474"/>
      <c r="C83" s="813" t="s">
        <v>414</v>
      </c>
      <c r="D83" s="1436" t="s">
        <v>415</v>
      </c>
      <c r="E83" s="1437"/>
      <c r="F83" s="1437"/>
      <c r="G83" s="1437"/>
      <c r="H83" s="1437"/>
      <c r="I83" s="1437"/>
      <c r="J83" s="1437"/>
      <c r="K83" s="1437"/>
      <c r="L83" s="1437"/>
      <c r="M83" s="1437"/>
      <c r="N83" s="1437"/>
      <c r="O83" s="1437"/>
      <c r="P83" s="1438"/>
      <c r="Q83" s="815">
        <f>AF49</f>
        <v>14</v>
      </c>
      <c r="R83" s="816">
        <f>(Q83)/(I91)/Q91</f>
        <v>0.07526881720430106</v>
      </c>
      <c r="S83" s="817">
        <v>40</v>
      </c>
      <c r="T83" s="814" t="s">
        <v>188</v>
      </c>
      <c r="U83" s="814" t="s">
        <v>189</v>
      </c>
      <c r="V83" s="814" t="s">
        <v>113</v>
      </c>
      <c r="W83" s="814">
        <v>2</v>
      </c>
      <c r="X83" s="814">
        <v>1</v>
      </c>
      <c r="Y83" s="814">
        <v>1</v>
      </c>
      <c r="Z83" s="814" t="s">
        <v>113</v>
      </c>
      <c r="AA83" s="814">
        <v>1</v>
      </c>
      <c r="AB83" s="818">
        <v>1</v>
      </c>
      <c r="AC83" s="728"/>
      <c r="AD83" s="729"/>
    </row>
    <row r="84" spans="1:30" s="475" customFormat="1" ht="33">
      <c r="A84" s="473"/>
      <c r="B84" s="474"/>
      <c r="C84" s="933" t="s">
        <v>450</v>
      </c>
      <c r="D84" s="1439" t="s">
        <v>453</v>
      </c>
      <c r="E84" s="1440"/>
      <c r="F84" s="1440"/>
      <c r="G84" s="1440"/>
      <c r="H84" s="1440"/>
      <c r="I84" s="1440"/>
      <c r="J84" s="1440"/>
      <c r="K84" s="1440"/>
      <c r="L84" s="1440"/>
      <c r="M84" s="1440"/>
      <c r="N84" s="1440"/>
      <c r="O84" s="1440"/>
      <c r="P84" s="1441"/>
      <c r="Q84" s="935">
        <f>AF50</f>
        <v>4</v>
      </c>
      <c r="R84" s="936">
        <f>(Q84)/(I91)/Q91</f>
        <v>0.02150537634408602</v>
      </c>
      <c r="S84" s="937">
        <v>80</v>
      </c>
      <c r="T84" s="934" t="s">
        <v>188</v>
      </c>
      <c r="U84" s="934" t="s">
        <v>189</v>
      </c>
      <c r="V84" s="934" t="s">
        <v>113</v>
      </c>
      <c r="W84" s="934">
        <v>2</v>
      </c>
      <c r="X84" s="934">
        <v>1</v>
      </c>
      <c r="Y84" s="934">
        <v>1</v>
      </c>
      <c r="Z84" s="934" t="s">
        <v>113</v>
      </c>
      <c r="AA84" s="934">
        <v>1</v>
      </c>
      <c r="AB84" s="938">
        <v>1</v>
      </c>
      <c r="AC84" s="728"/>
      <c r="AD84" s="729"/>
    </row>
    <row r="85" spans="1:30" s="475" customFormat="1" ht="33">
      <c r="A85" s="473"/>
      <c r="B85" s="474"/>
      <c r="C85" s="819" t="s">
        <v>416</v>
      </c>
      <c r="D85" s="1442" t="s">
        <v>427</v>
      </c>
      <c r="E85" s="1442"/>
      <c r="F85" s="1443"/>
      <c r="G85" s="1443"/>
      <c r="H85" s="1443"/>
      <c r="I85" s="1443"/>
      <c r="J85" s="1443"/>
      <c r="K85" s="1443"/>
      <c r="L85" s="1443"/>
      <c r="M85" s="1443"/>
      <c r="N85" s="1443"/>
      <c r="O85" s="1443"/>
      <c r="P85" s="1444"/>
      <c r="Q85" s="821">
        <f>AF51</f>
        <v>14</v>
      </c>
      <c r="R85" s="822">
        <f>(Q85)/(I91)/Q91</f>
        <v>0.07526881720430106</v>
      </c>
      <c r="S85" s="823">
        <v>40</v>
      </c>
      <c r="T85" s="820" t="s">
        <v>188</v>
      </c>
      <c r="U85" s="820" t="s">
        <v>189</v>
      </c>
      <c r="V85" s="820" t="s">
        <v>113</v>
      </c>
      <c r="W85" s="820">
        <v>2</v>
      </c>
      <c r="X85" s="820">
        <v>1</v>
      </c>
      <c r="Y85" s="820">
        <v>1</v>
      </c>
      <c r="Z85" s="820" t="s">
        <v>113</v>
      </c>
      <c r="AA85" s="820">
        <v>1</v>
      </c>
      <c r="AB85" s="824">
        <v>1</v>
      </c>
      <c r="AC85" s="728"/>
      <c r="AD85" s="729"/>
    </row>
    <row r="86" spans="1:30" s="475" customFormat="1" ht="33">
      <c r="A86" s="473"/>
      <c r="B86" s="474"/>
      <c r="C86" s="939" t="s">
        <v>451</v>
      </c>
      <c r="D86" s="1203" t="s">
        <v>452</v>
      </c>
      <c r="E86" s="1203"/>
      <c r="F86" s="1204"/>
      <c r="G86" s="1204"/>
      <c r="H86" s="1204"/>
      <c r="I86" s="1204"/>
      <c r="J86" s="1204"/>
      <c r="K86" s="1204"/>
      <c r="L86" s="1204"/>
      <c r="M86" s="1204"/>
      <c r="N86" s="1204"/>
      <c r="O86" s="1204"/>
      <c r="P86" s="1445"/>
      <c r="Q86" s="770">
        <f>AF52</f>
        <v>4</v>
      </c>
      <c r="R86" s="771">
        <f>(Q86)/(I91)/Q91</f>
        <v>0.02150537634408602</v>
      </c>
      <c r="S86" s="941">
        <v>40</v>
      </c>
      <c r="T86" s="768" t="s">
        <v>188</v>
      </c>
      <c r="U86" s="768" t="s">
        <v>189</v>
      </c>
      <c r="V86" s="768" t="s">
        <v>113</v>
      </c>
      <c r="W86" s="768">
        <v>2</v>
      </c>
      <c r="X86" s="768">
        <v>1</v>
      </c>
      <c r="Y86" s="768">
        <v>1</v>
      </c>
      <c r="Z86" s="768" t="s">
        <v>113</v>
      </c>
      <c r="AA86" s="768">
        <v>1</v>
      </c>
      <c r="AB86" s="942">
        <v>1</v>
      </c>
      <c r="AC86" s="728"/>
      <c r="AD86" s="729"/>
    </row>
    <row r="87" spans="1:30" s="475" customFormat="1" ht="33" thickBot="1">
      <c r="A87" s="473"/>
      <c r="B87" s="474"/>
      <c r="C87" s="825" t="s">
        <v>410</v>
      </c>
      <c r="D87" s="1446" t="s">
        <v>53</v>
      </c>
      <c r="E87" s="1446"/>
      <c r="F87" s="1447"/>
      <c r="G87" s="1447"/>
      <c r="H87" s="1447"/>
      <c r="I87" s="1447"/>
      <c r="J87" s="1447"/>
      <c r="K87" s="1447"/>
      <c r="L87" s="1447"/>
      <c r="M87" s="1447"/>
      <c r="N87" s="1447"/>
      <c r="O87" s="1447"/>
      <c r="P87" s="1448"/>
      <c r="Q87" s="827">
        <f>AF54</f>
        <v>1</v>
      </c>
      <c r="R87" s="828">
        <f>(Q87)/(I91)/Q91</f>
        <v>0.005376344086021505</v>
      </c>
      <c r="S87" s="829">
        <v>40</v>
      </c>
      <c r="T87" s="826" t="s">
        <v>188</v>
      </c>
      <c r="U87" s="826" t="s">
        <v>189</v>
      </c>
      <c r="V87" s="826" t="s">
        <v>113</v>
      </c>
      <c r="W87" s="826">
        <v>2</v>
      </c>
      <c r="X87" s="826">
        <v>1</v>
      </c>
      <c r="Y87" s="826" t="s">
        <v>113</v>
      </c>
      <c r="Z87" s="826" t="s">
        <v>113</v>
      </c>
      <c r="AA87" s="826">
        <v>1</v>
      </c>
      <c r="AB87" s="830">
        <v>1</v>
      </c>
      <c r="AC87" s="728"/>
      <c r="AD87" s="729"/>
    </row>
    <row r="88" spans="1:30" s="475" customFormat="1" ht="27.75" customHeight="1">
      <c r="A88" s="473"/>
      <c r="B88" s="476"/>
      <c r="C88" s="831" t="s">
        <v>335</v>
      </c>
      <c r="D88" s="1449" t="s">
        <v>333</v>
      </c>
      <c r="E88" s="1450"/>
      <c r="F88" s="1451"/>
      <c r="G88" s="1451"/>
      <c r="H88" s="1451"/>
      <c r="I88" s="1451"/>
      <c r="J88" s="1451"/>
      <c r="K88" s="1451"/>
      <c r="L88" s="1451"/>
      <c r="M88" s="1451"/>
      <c r="N88" s="1451"/>
      <c r="O88" s="1451"/>
      <c r="P88" s="1452"/>
      <c r="Q88" s="832" t="s">
        <v>177</v>
      </c>
      <c r="R88" s="1208" t="s">
        <v>193</v>
      </c>
      <c r="S88" s="1209"/>
      <c r="T88" s="833" t="s">
        <v>178</v>
      </c>
      <c r="U88" s="1116" t="s">
        <v>64</v>
      </c>
      <c r="V88" s="1116"/>
      <c r="W88" s="833" t="s">
        <v>181</v>
      </c>
      <c r="X88" s="1116" t="s">
        <v>197</v>
      </c>
      <c r="Y88" s="1116"/>
      <c r="Z88" s="833" t="s">
        <v>310</v>
      </c>
      <c r="AA88" s="1116" t="s">
        <v>311</v>
      </c>
      <c r="AB88" s="1117"/>
      <c r="AC88" s="728"/>
      <c r="AD88" s="729"/>
    </row>
    <row r="89" spans="1:30" s="475" customFormat="1" ht="28.5" customHeight="1">
      <c r="A89" s="473"/>
      <c r="B89" s="476"/>
      <c r="C89" s="834" t="s">
        <v>409</v>
      </c>
      <c r="D89" s="1453" t="s">
        <v>334</v>
      </c>
      <c r="E89" s="1454"/>
      <c r="F89" s="1455"/>
      <c r="G89" s="1455"/>
      <c r="H89" s="1455"/>
      <c r="I89" s="1455"/>
      <c r="J89" s="1455"/>
      <c r="K89" s="1455"/>
      <c r="L89" s="1455"/>
      <c r="M89" s="1455"/>
      <c r="N89" s="1455"/>
      <c r="O89" s="1455"/>
      <c r="P89" s="1456"/>
      <c r="Q89" s="1210" t="s">
        <v>285</v>
      </c>
      <c r="R89" s="1210"/>
      <c r="S89" s="1211"/>
      <c r="T89" s="835" t="s">
        <v>179</v>
      </c>
      <c r="U89" s="1118" t="s">
        <v>200</v>
      </c>
      <c r="V89" s="1118"/>
      <c r="W89" s="835" t="s">
        <v>182</v>
      </c>
      <c r="X89" s="1118" t="s">
        <v>201</v>
      </c>
      <c r="Y89" s="1118"/>
      <c r="Z89" s="835" t="s">
        <v>184</v>
      </c>
      <c r="AA89" s="1118" t="s">
        <v>247</v>
      </c>
      <c r="AB89" s="1119"/>
      <c r="AC89" s="728"/>
      <c r="AD89" s="729"/>
    </row>
    <row r="90" spans="1:30" s="472" customFormat="1" ht="27.75" customHeight="1" thickBot="1">
      <c r="A90" s="470"/>
      <c r="B90" s="476"/>
      <c r="C90" s="836" t="s">
        <v>454</v>
      </c>
      <c r="D90" s="1214" t="s">
        <v>426</v>
      </c>
      <c r="E90" s="1215"/>
      <c r="F90" s="1216"/>
      <c r="G90" s="1216"/>
      <c r="H90" s="1216"/>
      <c r="I90" s="1216"/>
      <c r="J90" s="1216"/>
      <c r="K90" s="1216"/>
      <c r="L90" s="1216"/>
      <c r="M90" s="1216"/>
      <c r="N90" s="1216"/>
      <c r="O90" s="1216"/>
      <c r="P90" s="1217"/>
      <c r="Q90" s="1212"/>
      <c r="R90" s="1212"/>
      <c r="S90" s="1213"/>
      <c r="T90" s="837" t="s">
        <v>180</v>
      </c>
      <c r="U90" s="1102" t="s">
        <v>194</v>
      </c>
      <c r="V90" s="1102"/>
      <c r="W90" s="837" t="s">
        <v>183</v>
      </c>
      <c r="X90" s="1102" t="s">
        <v>245</v>
      </c>
      <c r="Y90" s="1102"/>
      <c r="Z90" s="837" t="s">
        <v>185</v>
      </c>
      <c r="AA90" s="1102" t="s">
        <v>202</v>
      </c>
      <c r="AB90" s="1103"/>
      <c r="AC90" s="721"/>
      <c r="AD90" s="722"/>
    </row>
    <row r="91" spans="1:30" s="472" customFormat="1" ht="27.75" customHeight="1">
      <c r="A91" s="470"/>
      <c r="B91" s="476"/>
      <c r="C91" s="1457" t="s">
        <v>75</v>
      </c>
      <c r="D91" s="1458"/>
      <c r="E91" s="1458"/>
      <c r="F91" s="1458"/>
      <c r="G91" s="1458"/>
      <c r="H91" s="1459"/>
      <c r="I91" s="1188">
        <v>49</v>
      </c>
      <c r="J91" s="1190" t="s">
        <v>175</v>
      </c>
      <c r="K91" s="1191"/>
      <c r="L91" s="1191"/>
      <c r="M91" s="1191"/>
      <c r="N91" s="1191"/>
      <c r="O91" s="1191"/>
      <c r="P91" s="1192"/>
      <c r="Q91" s="838">
        <f>W91/I91</f>
        <v>3.795918367346939</v>
      </c>
      <c r="R91" s="839"/>
      <c r="S91" s="1196" t="s">
        <v>74</v>
      </c>
      <c r="T91" s="1197"/>
      <c r="U91" s="1197"/>
      <c r="V91" s="1198"/>
      <c r="W91" s="1188">
        <f>AF59</f>
        <v>186</v>
      </c>
      <c r="X91" s="1104" t="s">
        <v>73</v>
      </c>
      <c r="Y91" s="1105"/>
      <c r="Z91" s="1105"/>
      <c r="AA91" s="1105"/>
      <c r="AB91" s="1106"/>
      <c r="AC91" s="721"/>
      <c r="AD91" s="722"/>
    </row>
    <row r="92" spans="1:30" s="472" customFormat="1" ht="24" customHeight="1" thickBot="1">
      <c r="A92" s="470"/>
      <c r="B92" s="476"/>
      <c r="C92" s="1460"/>
      <c r="D92" s="1461"/>
      <c r="E92" s="1461"/>
      <c r="F92" s="1461"/>
      <c r="G92" s="1461"/>
      <c r="H92" s="1462"/>
      <c r="I92" s="1189"/>
      <c r="J92" s="1193"/>
      <c r="K92" s="1194"/>
      <c r="L92" s="1194"/>
      <c r="M92" s="1194"/>
      <c r="N92" s="1194"/>
      <c r="O92" s="1194"/>
      <c r="P92" s="1195"/>
      <c r="Q92" s="840"/>
      <c r="R92" s="840"/>
      <c r="S92" s="1199"/>
      <c r="T92" s="1200"/>
      <c r="U92" s="1200"/>
      <c r="V92" s="1201"/>
      <c r="W92" s="1202"/>
      <c r="X92" s="1107"/>
      <c r="Y92" s="1108"/>
      <c r="Z92" s="1108"/>
      <c r="AA92" s="1108"/>
      <c r="AB92" s="1109"/>
      <c r="AC92" s="721"/>
      <c r="AD92" s="722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41"/>
    </row>
    <row r="94" spans="1:31" s="200" customFormat="1" ht="28.5" customHeight="1">
      <c r="A94" s="196"/>
      <c r="B94" s="380"/>
      <c r="C94" s="842"/>
      <c r="D94" s="842"/>
      <c r="E94" s="842"/>
      <c r="F94" s="842"/>
      <c r="G94" s="842"/>
      <c r="H94" s="842"/>
      <c r="I94" s="381"/>
      <c r="J94" s="842"/>
      <c r="K94" s="842"/>
      <c r="L94" s="842"/>
      <c r="M94" s="842"/>
      <c r="N94" s="842"/>
      <c r="O94" s="842"/>
      <c r="P94" s="842"/>
      <c r="Q94" s="842"/>
      <c r="R94" s="842"/>
      <c r="S94" s="842"/>
      <c r="T94" s="842"/>
      <c r="U94" s="842"/>
      <c r="V94" s="842"/>
      <c r="W94" s="842"/>
      <c r="X94" s="842"/>
      <c r="Y94" s="842"/>
      <c r="Z94" s="842"/>
      <c r="AA94" s="842"/>
      <c r="AB94" s="842"/>
      <c r="AC94" s="842"/>
      <c r="AD94" s="843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425</v>
      </c>
    </row>
  </sheetData>
  <mergeCells count="191">
    <mergeCell ref="U90:V90"/>
    <mergeCell ref="X90:Y90"/>
    <mergeCell ref="C91:H92"/>
    <mergeCell ref="D88:P88"/>
    <mergeCell ref="U88:V88"/>
    <mergeCell ref="X88:Y88"/>
    <mergeCell ref="D89:P89"/>
    <mergeCell ref="U89:V89"/>
    <mergeCell ref="X89:Y89"/>
    <mergeCell ref="D84:P84"/>
    <mergeCell ref="D85:P85"/>
    <mergeCell ref="D86:P86"/>
    <mergeCell ref="D87:P87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N23:N26"/>
    <mergeCell ref="O23:O26"/>
    <mergeCell ref="R23:R26"/>
    <mergeCell ref="S23:S26"/>
    <mergeCell ref="B23:B26"/>
    <mergeCell ref="D23:D33"/>
    <mergeCell ref="K23:K26"/>
    <mergeCell ref="L23:L26"/>
    <mergeCell ref="B31:B32"/>
    <mergeCell ref="C31:C32"/>
    <mergeCell ref="C33:C34"/>
    <mergeCell ref="E33:I35"/>
    <mergeCell ref="C35:C39"/>
    <mergeCell ref="E36:E39"/>
    <mergeCell ref="B21:B22"/>
    <mergeCell ref="K21:O22"/>
    <mergeCell ref="P21:T22"/>
    <mergeCell ref="U21:Y22"/>
    <mergeCell ref="B15:B16"/>
    <mergeCell ref="K15:O16"/>
    <mergeCell ref="B9:B10"/>
    <mergeCell ref="D9:I10"/>
    <mergeCell ref="U15:Y16"/>
    <mergeCell ref="U10:Y10"/>
    <mergeCell ref="V11:V14"/>
    <mergeCell ref="W11:W14"/>
    <mergeCell ref="X11:X14"/>
    <mergeCell ref="Y11:Y14"/>
    <mergeCell ref="D73:P73"/>
    <mergeCell ref="D74:P74"/>
    <mergeCell ref="D77:P77"/>
    <mergeCell ref="D78:P78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K11:K14"/>
    <mergeCell ref="P23:P26"/>
    <mergeCell ref="Q23:Q26"/>
    <mergeCell ref="K9:O10"/>
    <mergeCell ref="P9:T10"/>
    <mergeCell ref="O11:O14"/>
    <mergeCell ref="N11:N14"/>
    <mergeCell ref="Q11:Q14"/>
    <mergeCell ref="K17:K20"/>
    <mergeCell ref="L17:L20"/>
    <mergeCell ref="Q67:R67"/>
    <mergeCell ref="D69:P69"/>
    <mergeCell ref="V17:V20"/>
    <mergeCell ref="W17:W20"/>
    <mergeCell ref="Q29:Q32"/>
    <mergeCell ref="M17:M20"/>
    <mergeCell ref="P20:T20"/>
    <mergeCell ref="N17:N20"/>
    <mergeCell ref="O17:O20"/>
    <mergeCell ref="P17:T19"/>
    <mergeCell ref="F29:F32"/>
    <mergeCell ref="G29:G32"/>
    <mergeCell ref="H29:H32"/>
    <mergeCell ref="D72:P72"/>
    <mergeCell ref="C67:P68"/>
    <mergeCell ref="D70:P70"/>
    <mergeCell ref="D71:P71"/>
    <mergeCell ref="M29:M32"/>
    <mergeCell ref="F36:F39"/>
    <mergeCell ref="G36:G39"/>
    <mergeCell ref="C9:C12"/>
    <mergeCell ref="E11:I13"/>
    <mergeCell ref="C13:C19"/>
    <mergeCell ref="E14:I14"/>
    <mergeCell ref="E15:I16"/>
    <mergeCell ref="E17:E20"/>
    <mergeCell ref="F17:F20"/>
    <mergeCell ref="G17:G2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5:N75"/>
    <mergeCell ref="D76:P76"/>
    <mergeCell ref="R88:S88"/>
    <mergeCell ref="Q89:S90"/>
    <mergeCell ref="D90:P90"/>
    <mergeCell ref="D79:P79"/>
    <mergeCell ref="D80:P80"/>
    <mergeCell ref="D81:P81"/>
    <mergeCell ref="D82:P82"/>
    <mergeCell ref="D83:P83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Z23:AD31"/>
    <mergeCell ref="K27:O28"/>
    <mergeCell ref="P27:T28"/>
    <mergeCell ref="U27:Y28"/>
    <mergeCell ref="X17:X20"/>
    <mergeCell ref="Y17:Y20"/>
    <mergeCell ref="U17:U20"/>
    <mergeCell ref="M23:M26"/>
    <mergeCell ref="AE41:AE58"/>
    <mergeCell ref="AG41:AG59"/>
    <mergeCell ref="B59:AD59"/>
    <mergeCell ref="AE60:AE62"/>
    <mergeCell ref="AA90:AB90"/>
    <mergeCell ref="X91:AB92"/>
    <mergeCell ref="C63:AD63"/>
    <mergeCell ref="S67:AB67"/>
    <mergeCell ref="AA88:AB88"/>
    <mergeCell ref="AA89:AB89"/>
    <mergeCell ref="I91:I92"/>
    <mergeCell ref="J91:P92"/>
    <mergeCell ref="S91:V92"/>
    <mergeCell ref="W91:W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2004-01-16T16:13:01Z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