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985" tabRatio="866" firstSheet="2" activeTab="5"/>
  </bookViews>
  <sheets>
    <sheet name="Notice-Release" sheetId="1" r:id="rId1"/>
    <sheet name="SB1-3 Votes, as of 17Jan02" sheetId="2" r:id="rId2"/>
    <sheet name="SB1 Comments, as of 12Oct01" sheetId="3" r:id="rId3"/>
    <sheet name="SB2 Comments, as of 12Oct01" sheetId="4" r:id="rId4"/>
    <sheet name="SB1-2  Rebuttals, as of 31Dec01" sheetId="5" r:id="rId5"/>
    <sheet name="SB3 Comments, as of 31Jan02" sheetId="6" r:id="rId6"/>
  </sheets>
  <definedNames>
    <definedName name="_xlnm.Print_Area" localSheetId="2">'SB1 Comments, as of 12Oct01'!$A$1:$R$97</definedName>
    <definedName name="_xlnm.Print_Area" localSheetId="1">'SB1-3 Votes, as of 17Jan02'!$A$1:$W$41</definedName>
    <definedName name="_xlnm.Print_Titles" localSheetId="2">'SB1 Comments, as of 12Oct01'!$1:$1</definedName>
  </definedNames>
  <calcPr fullCalcOnLoad="1"/>
</workbook>
</file>

<file path=xl/comments1.xml><?xml version="1.0" encoding="utf-8"?>
<comments xmlns="http://schemas.openxmlformats.org/spreadsheetml/2006/main">
  <authors>
    <author>Ian C. Gifford</author>
  </authors>
  <commentList>
    <comment ref="A1" authorId="0">
      <text>
        <r>
          <rPr>
            <b/>
            <sz val="11"/>
            <rFont val="Arial"/>
            <family val="2"/>
          </rPr>
          <t>Project: IEEE 802.15 Working Group for Wireless Personal Area Networks (WPANs)
Submission Title: [</t>
        </r>
        <r>
          <rPr>
            <b/>
            <sz val="11"/>
            <color indexed="10"/>
            <rFont val="Arial"/>
            <family val="2"/>
          </rPr>
          <t>WG SB1-3 Ballot Review Committee Comment Resolution DB, a status report</t>
        </r>
        <r>
          <rPr>
            <b/>
            <sz val="11"/>
            <rFont val="Arial"/>
            <family val="2"/>
          </rPr>
          <t>] 
Date Submitted: [</t>
        </r>
        <r>
          <rPr>
            <b/>
            <sz val="11"/>
            <color indexed="10"/>
            <rFont val="Arial"/>
            <family val="2"/>
          </rPr>
          <t>31Jan02</t>
        </r>
        <r>
          <rPr>
            <b/>
            <sz val="11"/>
            <rFont val="Arial"/>
            <family val="2"/>
          </rPr>
          <t>] 
Source: [</t>
        </r>
        <r>
          <rPr>
            <b/>
            <sz val="11"/>
            <color indexed="10"/>
            <rFont val="Arial"/>
            <family val="2"/>
          </rPr>
          <t>Ian Gifford</t>
        </r>
        <r>
          <rPr>
            <b/>
            <sz val="11"/>
            <rFont val="Arial"/>
            <family val="2"/>
          </rPr>
          <t>] Company [</t>
        </r>
        <r>
          <rPr>
            <b/>
            <sz val="11"/>
            <color indexed="10"/>
            <rFont val="Arial"/>
            <family val="2"/>
          </rPr>
          <t>Self</t>
        </r>
        <r>
          <rPr>
            <b/>
            <sz val="11"/>
            <rFont val="Arial"/>
            <family val="2"/>
          </rPr>
          <t>]
Address [</t>
        </r>
        <r>
          <rPr>
            <b/>
            <sz val="11"/>
            <color indexed="10"/>
            <rFont val="Arial"/>
            <family val="2"/>
          </rPr>
          <t>23 Kelshill Road, MA USA 01863 USA</t>
        </r>
        <r>
          <rPr>
            <b/>
            <sz val="11"/>
            <rFont val="Arial"/>
            <family val="2"/>
          </rPr>
          <t>]
Voice:[</t>
        </r>
        <r>
          <rPr>
            <b/>
            <sz val="11"/>
            <color indexed="10"/>
            <rFont val="Arial"/>
            <family val="2"/>
          </rPr>
          <t>+1 978 815 8182</t>
        </r>
        <r>
          <rPr>
            <b/>
            <sz val="11"/>
            <rFont val="Arial"/>
            <family val="2"/>
          </rPr>
          <t>], FAX: [</t>
        </r>
        <r>
          <rPr>
            <b/>
            <sz val="11"/>
            <color indexed="10"/>
            <rFont val="Arial"/>
            <family val="2"/>
          </rPr>
          <t>+1 978 251 1437</t>
        </r>
        <r>
          <rPr>
            <b/>
            <sz val="11"/>
            <rFont val="Arial"/>
            <family val="2"/>
          </rPr>
          <t>], E-Mail:[</t>
        </r>
        <r>
          <rPr>
            <b/>
            <sz val="11"/>
            <color indexed="10"/>
            <rFont val="Arial"/>
            <family val="2"/>
          </rPr>
          <t>giffordi@ieee.org</t>
        </r>
        <r>
          <rPr>
            <b/>
            <sz val="11"/>
            <rFont val="Arial"/>
            <family val="2"/>
          </rPr>
          <t>] 
Re: [</t>
        </r>
        <r>
          <rPr>
            <b/>
            <sz val="11"/>
            <color indexed="10"/>
            <rFont val="Arial"/>
            <family val="2"/>
          </rPr>
          <t>-01/310r4, -01/420r8, -01/420r9, -01/420r10</t>
        </r>
        <r>
          <rPr>
            <b/>
            <sz val="11"/>
            <rFont val="Arial"/>
            <family val="2"/>
          </rPr>
          <t>]
Abstract: [</t>
        </r>
        <r>
          <rPr>
            <b/>
            <sz val="11"/>
            <color indexed="10"/>
            <rFont val="Arial"/>
            <family val="2"/>
          </rPr>
          <t>SB3 Ballot Review Committee Report.</t>
        </r>
        <r>
          <rPr>
            <b/>
            <sz val="11"/>
            <rFont val="Arial"/>
            <family val="2"/>
          </rPr>
          <t>]
Purpose: [</t>
        </r>
        <r>
          <rPr>
            <b/>
            <sz val="11"/>
            <color indexed="10"/>
            <rFont val="Arial"/>
            <family val="2"/>
          </rPr>
          <t>The SB3 Balloting Review Committee has provided a comment resolution status report for the TG1, WG, and the Sponsor Executive Committee and Balloting Group.  This report provides a summary of the committees work as of 31Dec01.  This contribution is the latest Comment DB for P802.15.1/D1.0.1.  The final draft designation is D1.1.</t>
        </r>
        <r>
          <rPr>
            <b/>
            <sz val="11"/>
            <rFont val="Arial"/>
            <family val="2"/>
          </rPr>
          <t>]
Notice: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acknowledges and accepts that this contribution becomes the property of IEEE and may be made publicly available by P802.15.</t>
        </r>
      </text>
    </comment>
  </commentList>
</comments>
</file>

<file path=xl/comments2.xml><?xml version="1.0" encoding="utf-8"?>
<comments xmlns="http://schemas.openxmlformats.org/spreadsheetml/2006/main">
  <authors>
    <author>Ian C. Gifford</author>
  </authors>
  <commentList>
    <comment ref="G1"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AH4" authorId="0">
      <text>
        <r>
          <rPr>
            <b/>
            <sz val="8"/>
            <rFont val="Tahoma"/>
            <family val="0"/>
          </rPr>
          <t>Ian C. Gifford:</t>
        </r>
        <r>
          <rPr>
            <sz val="8"/>
            <rFont val="Tahoma"/>
            <family val="0"/>
          </rPr>
          <t xml:space="preserve">
The IEEE-SA Standards Board Operations Manual stipulates that 75% of the ballots mailed shall have been returned (only 50% required for withdrawal of a standard). A minimum of 75% of those voting shall approve the draft in order to submit the ballot results to the IEEE-SA Standards Board.</t>
        </r>
      </text>
    </comment>
    <comment ref="A3" authorId="0">
      <text>
        <r>
          <rPr>
            <b/>
            <sz val="8"/>
            <rFont val="Tahoma"/>
            <family val="0"/>
          </rPr>
          <t>Ian C. Gifford:</t>
        </r>
        <r>
          <rPr>
            <sz val="8"/>
            <rFont val="Tahoma"/>
            <family val="0"/>
          </rPr>
          <t xml:space="preserve">
Y. HoSang is listed twice
because she serves as coordination representative for two constituencies:
SCC10, and Editorial Review.</t>
        </r>
      </text>
    </comment>
    <comment ref="P1"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G7"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P7"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G18" authorId="0">
      <text>
        <r>
          <rPr>
            <b/>
            <sz val="8"/>
            <rFont val="Tahoma"/>
            <family val="0"/>
          </rPr>
          <t>Ian C. Gifford:</t>
        </r>
        <r>
          <rPr>
            <sz val="8"/>
            <rFont val="Tahoma"/>
            <family val="0"/>
          </rPr>
          <t xml:space="preserve">
From: "Avi Freedman" &lt;avif@hexagonltd.com&gt;
To: "Ian Gifford" &lt;giffordi@world.std.com&gt;
Subject: Re: &lt;WPAN&gt; SB1 P802.15.1/D0.9.2 - Unresolved Technical Comment Report
Date: Friday, October 12, 2001 11:18 AM
Ian,
The correspondence you attached provided me with a much better understanding
of what is going on.  I am changing my vote than, as per your request to
"Yes, with comments".  Not that I agree with every word they said, but at
least I understand the difficulty.
In one of the resonses (David Cypher's)  it was said:
"There is nothing preventing an implementor from using the current functions
and procedures to provide a mechanism as described"
I would really appreciate it if you could point out which function or
procedure can be used to provide a mechanism to switch between full and
partial band.  It wouldn't change my "change of votes", just to satisfy my
curiosity.
Do I need to make a formal change of vote through the website?
Avi</t>
        </r>
      </text>
    </comment>
    <comment ref="P18" authorId="0">
      <text>
        <r>
          <rPr>
            <b/>
            <sz val="8"/>
            <rFont val="Tahoma"/>
            <family val="0"/>
          </rPr>
          <t>Ian C. Gifford:</t>
        </r>
        <r>
          <rPr>
            <sz val="8"/>
            <rFont val="Tahoma"/>
            <family val="0"/>
          </rPr>
          <t xml:space="preserve">
From: "Avi Freedman" &lt;avif@hexagonltd.com&gt;
To: "Ian Gifford" &lt;giffordi@world.std.com&gt;
Subject: Re: &lt;WPAN&gt; SB1 P802.15.1/D0.9.2 - Unresolved Technical Comment Report
Date: Friday, October 12, 2001 11:18 AM
Ian,
The correspondence you attached provided me with a much better understanding
of what is going on.  I am changing my vote than, as per your request to
"Yes, with comments".  Not that I agree with every word they said, but at
least I understand the difficulty.
In one of the resonses (David Cypher's)  it was said:
"There is nothing preventing an implementor from using the current functions
and procedures to provide a mechanism as described"
I would really appreciate it if you could point out which function or
procedure can be used to provide a mechanism to switch between full and
partial band.  It wouldn't change my "change of votes", just to satisfy my
curiosity.
Do I need to make a formal change of vote through the website?
Avi</t>
        </r>
      </text>
    </comment>
    <comment ref="Y1"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Y7"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Y18" authorId="0">
      <text>
        <r>
          <rPr>
            <b/>
            <sz val="8"/>
            <rFont val="Tahoma"/>
            <family val="0"/>
          </rPr>
          <t>Ian C. Gifford:</t>
        </r>
        <r>
          <rPr>
            <sz val="8"/>
            <rFont val="Tahoma"/>
            <family val="0"/>
          </rPr>
          <t xml:space="preserve">
From: &lt;sa-ballot@ieee.org&gt;
To: &lt;avif@hexagonltd.com&gt;
Cc: &lt;giffordi@world.std.com&gt;; &lt;bt-gm@bluetooth.org&gt;; &lt;bob_heile@yahoo.com&gt;
Subject: Courtesy copy of comment for Std. 802.15.1/D1.0.1 Second Recirculation
Date: Tuesday, January 15, 2002 4:51 PM
(Message sent via IEEE Standards webmail)
-----------------------------------------
Here is a courtesy copy of a comment for Std. 802.15.1/D1.0.1 Second Recirculation
just submitted:
# Ballot/Comment Data for 0000208 (Std. 802.15.1/D1.0.1 Second Recirculation)
# Submitted Tue Jan 15 16:51:20 EST 2002
# Type: comment
# Record Number: 08518995
ballot_code = 0000208
form_type = comment
ieee_number = 08518995
name = Avraham Freedman
email = avif@hexagonltd.com
phone = +972-3-5101128
fax = +972-3-5103331
org = Hexagon System Engineering
page = general
line = 
subclause = 
comment_type = Technical
comment = The issue of this ballot is co-existence with 802.11 devices (which by the way have given up spread spectrum immunity in favor of increased capacity, but this is not the issue now). There are some means, which enable co-existence in the proposed standard although they might not be adequate for 100% of the cases. To my opinion, efforts are being made to enable co-existence and the standard should be approved.  Amendments to both 802.11 and 802.15 might be incorporated when an adequeate procedure and mechanism is found within the framework of 802 coexistence group. 
suggested_remedy =    
-----------------------------------------
(End of IEEE Standards webmail message)
 </t>
        </r>
      </text>
    </comment>
    <comment ref="Y16" authorId="0">
      <text>
        <r>
          <rPr>
            <b/>
            <sz val="8"/>
            <rFont val="Tahoma"/>
            <family val="0"/>
          </rPr>
          <t>Ian C. Gifford:</t>
        </r>
        <r>
          <rPr>
            <sz val="8"/>
            <rFont val="Tahoma"/>
            <family val="0"/>
          </rPr>
          <t xml:space="preserve">
From: "Michael Fischer" &lt;mfischer@choicemicro.com&gt;
To: &lt;sa-ballot@ieee.org&gt;
Cc: &lt;giffordi@world.std.com&gt;
Subject: Unable to submit the comment to go with my submitted vote
Date: Friday, January 18, 2002 5:13 AM
I submitted a vote of "disapprove with comments" on the IEEE
P802.15.1/D1.0.1 Second Recirculation Ballot prior to 11:59 PM EST on
January 17.  However, I was unsuccessful in getting the system to accept
the comment I typed in via the web browser screen that appeared when I
pressed the submit comment button on the screen which acknowledged my
submission of the ballot.  After retyping this comment in a text editor
(so I would not lose the text again if I was again unable to
successfully submit the comment), I tried again and received a "ballot
has closed" response.  Therefore I have included the comment text which
I attempted to submit at the end of the email message.
Note that technically I did not need to vote in this recirculation
ballot, since my original vote was also "disapprove with comments" and
that vote would stand had I not responded.  I chose to vote both to make
it clear that I still disapprove, rather than leaving it ambiguous
whether I disapproved or simply ignored the ballot announcement.  I also
chose to vote so that I could submit a comment about the content of some
of the rebuttals written to my unresolved sponsor ballot comments.  The
comment below pertains not to the differences of technical opinion
between myself and the comment resolution committee, but rather to
assertions in the rebuttal statements that are nominally factual but are
either incorrect or are unrelated to the subject of the rejected comment
for which the rebuttal was written.
Please include the text below as the comment that accompanies my
"disapprove with comment" vote.
    --Michael Fischer
        IEEE-SA #06810238
        email:  mfischer@choicemicro.com
        voice:  +1-210-614-4096 x107  (or +1-210-492-6036)
        fax:  +1-210-614-8192
        organization:  Intersil Corporation
----- COMMENT BEGINS HERE -----
Rather than continuing to allow my "disapprove" vote to stand without a
response, I have chosen to respond to this recirculation ballot with an
explicit restatement of my disapproval.  This comment serves to place on
record my disagreement with most of the rebuttals written in response to
my unresolved comments from sponsor ballot 1.  Of particular concern are
the rebuttals to SB1 comments #11 and #14, because they ignore the
essence of the comments, which deal with potential consequences of
communication errors; the rebuttal to SB1 comment #25, which appears to
contradict an explicit "shall" statement in the draft standard; and the
rebuttals to SB1 comments #26 and #27, which appear to be using the
license agreement with the Bluetooth SIG as justification for leaving
errors (apparently made by the Bluetooth SIG) in the draft.  In contrast
to some of my other rejected comments, where my non-agreement with the
rebuttals are due to genuine technical disagreements between myself and
the BRC; the particular rebuttals listed above either ignore or refuse
to address the issues raised in the comments.
Because the details of the items listed above may not be obvious to the
reader, I present some of those details below:
Comment #11 is attempting to cause specification of the proper handling
of an identified ERROR CASE.  The draft standard recommends not using
payload flow bit "stop" in AUX1 packets BECAUSE OF THE LACK OF PAYLOAD
CRC in that packet format.  Because data errors DO occur (especially on
wireless media), there WILL be cases where a station receives an AUX1
packet with "stop", DUE TO AN UNDETECTED ERROR (which is undetectable
because there is no CRC), even though such a packet "should not be
used."  My suggested remedy of specifying that should such a packet be
received the receiver ignore that bit would prevent an incorrect
receiver state transition from occurring pursuant to this erroneous
reception.  To reject this comment because it is "totally different"
than the cited statement is absurd.  The cited recommendation is
explicitly identified as being recommended due to lack of a CRC, which
lead this reviewer to consider the possible consequences of the
undetected error in this control bit.  In fact, I see NO negative
consequences of accepting this comment, because to have the receiver
ignore a control that "should not be used" ought not to break any
existing Bluetooth functionality, whereas having the receiver act on an
erroneous stop bit might impede the intended communication with the
sender that followed the spec and "did not use" this control bit.
Comment #14 was rejected based on the reasoning used to reject comment
#13.  However, the very reason I made 2 separate comments on this single
aspect of the draft was because I was identifying 2 different issues,
and the issue in comment #14 is actually supported by the reasoning
stated as the basis for rejecting comment #13.  The general issue
concerns the potential side-effects of initializing the HEC and CRC
registers with subsets of the station address, rather than with a
constant value as is done in most other 802 standards.  Comment #13
concerned the possibility of an erroneous packet to a different address
being accepted as valid; and was rebutted with arguments as to why such
an occurrence was exceedingly unlikely. (Note:  Do not misconstrue this
as indicating my agreement with the rebuttal to comment #13 -- I do
agree that the “false positive” case is unlikely, but there has still
been nothing presented that shows it to be impossible nor quantifies
that its likelihood is at least as low as that achieved by the error
detection used on other 802 networks.)  ON THE OTHER HAND, Comment #14
concerned the case of a mis-addressed packet being rejected due to HEC
or CRC error -- which is the expected case, and indeed the apparent
reason that the CRC register was being initialized with address
information in the first place.  The requested remedy was to alert the
reader of the standard to the fact that, unlike all other 802 standards,
the count of CRC errors at a Bluetooth station cannot be assumed to be
equal to the number of packets that incurred errors during transfer
(hence being indicative of link quality) because some of these errors on
a Bluetooth station might be due to non-erroneous packets addressed to
other stations.  THEREFORE, IF the qualitative argument used in the
rebuttal to comment #13 IS valid, then the EXACT situation to which the
remedy given in comment #14 pertains is WHAT WILL NORMALLY OCCUR
pursuant to receipt of a mis-addressed, possibly non-erroneous packet.
It is inappropriate to reject comment #14, which concerns the EXPECTED
case of proper detection of a HEC or CRC error due to mis-addressing,
based on an argument as to the improbability of the UNCOMMON case of the
“false positive” where an erroneous and mis-addressed packet might be
accepted as apparently valid.
Comment #25 is rejected because “There is nothing prohibiting LLC type 2
from L2CAP.”  I have reason to believe that the rebuttal statement is
what the committee believes to be true, but IF SO there is an error in
clause 12.1, page 439, line 18, where it says  “... shall support Type 1
operation only.”  In an 802 standard, the interpretation of a statement
of the form “shall support --- only” IS to prohibit alternative
mechanisms for that particular function.  If it is the INTENT of
802.15.1 that nothing prohibit the use of LLC type 2, then, as a
minimum, the word “only” needs to be deleted from the draft at the
location identified above.  As stated in my comment, I can readily
accept that LLC type 2 is supported, but to reject the comment while
wording contradictory to the basis for rejection appears in the draft
seems to be wrong.
The statements rejecting comments #26 and #27 are particularly
troubling.  I infer from these statements that the error of including
generic wording from 8802-2, clauses 2.3.2.x as is, rather than
modifying this text to specify the meanings of the parameter values
actually used at the 802.15.1 MAC SAP, was made by the Bluetooth SIG,
and was just passed through into the 802.15.1 draft by the 802.15
Working Group.  However, the question before the sponsor ballot group
members is whether the draft subject to ballot should be approved as an
IEEE 802 standard -- and I cannot conceive of a reason that (as one,
isolated example) the NORMATIVE SPECIFICATION of the Transmission_Status
parameter of the MA-UNITDATA-STATUS.indication primitive for 802.15.1
(whose MAC uses NEITHER CSMA NOR COLLISION DETECTION) should include the
statement “(e.g., “excessive collisions” may be a status returned by a
CSMA/CD MAC sublayer entity).” while containing NO statements regarding
any status values that actually pertain to the MAC and/or PHY specified
in the foregoing clauses of the draft.  I was aware of the copyright
license between the Bluetooth SIG and IEEE, and I made these comments
precisely because the corrections required seemed to be well within the
scope of the restriction to "Make such limited changes to the licensed
portion of the Bluetooth Specification as the Licensee determines are
required for the Derivative Work."  (Or, to state this another way, the
recitation of generic SAP definitions, copied almost verbatim from
8802-2, is bewildering when it appears in a specification published by
the Bluetooth SIG, but is flat out WRONG when it appears in a
specification published by IEEE LMSC.)  THEREFORE, if Bluetooth politics
prevent the BRC from fixing this problem IN CLAUSE 12, the proper
solution is not to reject the comment but rather to find somewhere else
within the 802.15.1 document where the necessary information can be made
available to the readers.  (One approach might be to create a new
normative annex which “contains clarifications and additional details of
the IEEE 802 interfaces introduced in clause 12.”)
I also feel it is appropriate to respond for the record regarding the
rebuttal to comment #22.  While I disagree with the reasoning behind the
rejection of my comment, the subject matter thereof is informative, and
therefore less critical than many of my other comments.  The reason for
this response on #22 is that the rebuttal statement makes some
statements about the SDL language which are erroneous and others which
are misleading.  Since I was the first person to make large-scale use
SDL in an 802 standard (in 1997 for Annex C of 802.11), and remain a
strong advocate of SDL as the best formal description tool for
specifying network protocols, I do not like to see an incomplete
specification blamed on the language, rather than on the decisions of
the people writing the description (or the people directing those
writing the description).  There are portions of 802.11 Annex C that are
incomplete because of exactly these kinds of decisions regarding what
was and was not appropriate and/or allowable to specify in the standards
document -- and I, as well as most of my colleagues who were heavily
involved in definition of the 802.11 MAC, now regard this intentional
incompleteness to have been a mistake.  (A new resource on the subject
of how to use SDL in a protocol specification, available since 1999,
although not back when the 802.11 SDL was being written, are several
documents from ETSI, including EG 201 015-Validation methodology for
standards using SDL; EG 201 383-Use of SDL in ETSI deliverables; and EG
202 106-Guidelines for the use of formal SDL as a descriptive tool.)  My
current feeling is that if 802.15.1 wants to repeat (albeit on a smaller
scale) a mistake made by 802.11, rather than to learn from it, that is
their prerogative (especially considering that the description in
question appears in an informative annex).  However, they should take
responsibility for this decision rather than attempting to blame the SDL
language!
The rebuttal to comment #22 starts with the incorrect statement that
“The SDL language has a built in channel and buffering system (First in
First Out).” In fact, the SDL process input queue is very much NOT a
FIFO.  While the input queue can be used as a simple FIFO, it is also
possible for messages of a specified type to be removed from arbitrary
locations in the queue using the “priority input” symbol, to be retained
at their relative positions in the queue while messages of other types
pass ahead of them using the “save” symbol, and in some cases to even be
dropped from the queue without ever being processed (although these
auto-discard cases should not be used in SDL written to describe a
standard).  The fact that each SDL process has a built-in input queue is
a capability that may be used if the semantics of this queue match the
system being described.  The existence of the process input queue is not
a restriction against describing systems which do not match these
semantics.  In the particular case discussed in the rebuttal to comment
#22, it is completely possible to use SDL to show that portion of buffer
manipulation behavior needed for accurate description of the externally
observable aspects of flow control, retransmission (ARQ), and packet
sequence control.  One technique is to use sorts (SDL data types) that
are sufficiently abstract so as to be “implementation neutral,” as was
done for analogous buffering descriptions (e.g. retransmission, power
save, and duplicate filtering) in 802.11 Annex C.  Another, possibly
better, approach is to “hide” the buffer processing details using
external procedures, as is recommended by ETSI in EG 202 106.
The rebuttal goes on to state “The Bluetooth Clock is not standardized
either." however, clause 8.10.3 on pages 80-81 of the draft purports to
do just that, and at least 5 other sections of clause 8 describe
normative behaviors which make explicit reference to the Bluetooth
Clock.  The rebuttal then states “The SDL language does not provide a
clock” -- which is true (of SDL as well as all of the other ISO formal
languages, and of most non-formal computer languages other than HDLs
like Verilog), but this is irrelevant.  What SDL does provide (unlike
most other languages) is explicit access to TIME as a primitive data
type, and a very flexible TIMER function to generate events after
controllable amounts of time have elapsed.  (Actually, SDL provides both
absolute time, called time, and relative time, called duration, as two,
distinct, data types.)  The rebuttal goes on “so again a clock behavior
would need to be contructed using other features of the SDL.”  Which is
true, but this construct requires far less than 1 page of SDL!  All that
is needed to model operation  of the Bluetooth Clock is to define a
subtype of INTEGER limited to the value range 0:(2^28)-1, to declare a
variable as an instance of this data type to hold the value of the
Bluetooth Clock, declare a timer with a static period of 312.5
microseconds (3.2kHz), and define a state transition which increments
the clock variable clock by +1 on each occurrence of this timer event.
The rebuttal goes on “Finally the ARQ is use to confirm delivery or to
retransmitt a lost packet, that is needed to be stored in a
buffer/channel not a built-in SDL feature.”  Precisely because of the
use of ARQ, which involves inter-station messages which traverse the
wireless medium, and the receipt of which by the initiator of a data
packet determines when it is possible to reclaim the transmit buffer
holding that packet, a description of the ARQ process is appropriate to
include in a formal description of the protocol.   To say that is
absence is due to the lack of built-in features in SDL is absurd!  If
the only protocol features described are those matching built-in
features of the language it is pointless to attempt formal description,
as any network protocol of sufficient complexity to need such a
description is likely to use contructs absent from any formal language.
One key advantage of SDL for protocol description is that it is one of
the most extensible of the formal languages, permitting definition of
custom data types, operators, procedures, process types, block types,
and system types.  SDL also has excellent facilities for hierarchical
decomposition of structural entities, permitting details to be hidden in
higher levels of the description, but defined precisely within the model
to permit simulation and validation.  I believe the actual reason for
the missing material is stated near the end of the rebuttal as
“Significant amounts of work would be needed to implement these "real"
features in SDL, while the behavior gain would be minimal.”  The
rebuttal text prior to this statement is mostly incorrect or misleading,
and should be removed.  The amount of work involved, and the committee’s
evaluation of the benefits of doing that work, are the reason for the
omissions.  I would consider such a statement, absent the attempts to
blame the SDL language, as a valid basis for rejecting my comment,
although I disagree with the committee as to the value of the “behavior
gain” that would result from describing these portions of Bluetooth
operation.
----- COMMENT ENDS HERE -----
 </t>
        </r>
      </text>
    </comment>
  </commentList>
</comments>
</file>

<file path=xl/comments3.xml><?xml version="1.0" encoding="utf-8"?>
<comments xmlns="http://schemas.openxmlformats.org/spreadsheetml/2006/main">
  <authors>
    <author>Ian C. Gifford</author>
  </authors>
  <commentList>
    <comment ref="I1" authorId="0">
      <text>
        <r>
          <rPr>
            <b/>
            <sz val="8"/>
            <rFont val="Tahoma"/>
            <family val="0"/>
          </rPr>
          <t xml:space="preserve">Ian C. Gifford:
If your comment is not related to a specific page number, enter "general" in this field.
</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J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M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N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 ref="K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L1" authorId="0">
      <text>
        <r>
          <rPr>
            <b/>
            <sz val="8"/>
            <rFont val="Tahoma"/>
            <family val="0"/>
          </rPr>
          <t>Ian C. Gifford:</t>
        </r>
        <r>
          <rPr>
            <sz val="8"/>
            <rFont val="Tahoma"/>
            <family val="0"/>
          </rPr>
          <t xml:space="preserve">
Editorial, Technical, or Corrdination.
Do not select type 'Coordination' unless you are fulfilling official Coordination duties.</t>
        </r>
      </text>
    </comment>
    <comment ref="R71" authorId="0">
      <text>
        <r>
          <rPr>
            <b/>
            <sz val="12"/>
            <rFont val="Tahoma"/>
            <family val="2"/>
          </rPr>
          <t>Ian C. Gifford:</t>
        </r>
        <r>
          <rPr>
            <sz val="12"/>
            <rFont val="Tahoma"/>
            <family val="2"/>
          </rPr>
          <t xml:space="preserve">
From: "Chatschik Bisdikian" &lt;bisdik@us.ibm.com&gt;
To: "Ian Gifford" &lt;giffordi@world.std.com&gt;
Cc: "Tom Siep" &lt;bt-gm@bluetooth.org&gt;; "David E. Cypher" &lt;david.cypher@nist.gov&gt;; "Mike D. McInnis" &lt;michael.d.mcinnis@boeing.com&gt;; "'Michael Camp'" &lt;rayleigh@worldnet.att.net&gt;; "Fujio Watanabe" &lt;watanabe@dcl.docomo-usa.com&gt;
Subject: Re: SB1 P802.15.1/D0.9.2 - Comment Resolution: Comment 70
Date: Wednesday, August 29, 2001 5:34 PM
Comment 70 (clause 10): "this (L2CAP) document"
Comment: ACCEPT
Change "this document" to "this clause"
Here are some of similar comments no cought by the Commentor.
- three appearances in the opening paragraph of clause 10
- page 204, ln 40
- page 226, ln 31
- page 226, ln 35
- page 428, ln 15
- page 431, ln  6
- page 431, ln 15
- page 432, ln 23
- page 451, ln 16
Also, feel free to remove statement like "this document is part of the
Bluetooth specification (e.g., pg 199, ln 29)</t>
        </r>
      </text>
    </comment>
  </commentList>
</comments>
</file>

<file path=xl/comments4.xml><?xml version="1.0" encoding="utf-8"?>
<comments xmlns="http://schemas.openxmlformats.org/spreadsheetml/2006/main">
  <authors>
    <author>Ian C. Gifford</author>
  </authors>
  <commentList>
    <comment ref="I1" authorId="0">
      <text>
        <r>
          <rPr>
            <b/>
            <sz val="8"/>
            <rFont val="Tahoma"/>
            <family val="0"/>
          </rPr>
          <t xml:space="preserve">Ian C. Gifford:
If your comment is not related to a specific page number, enter "general" in this field.
</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J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K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L1" authorId="0">
      <text>
        <r>
          <rPr>
            <b/>
            <sz val="8"/>
            <rFont val="Tahoma"/>
            <family val="0"/>
          </rPr>
          <t>Ian C. Gifford:</t>
        </r>
        <r>
          <rPr>
            <sz val="8"/>
            <rFont val="Tahoma"/>
            <family val="0"/>
          </rPr>
          <t xml:space="preserve">
Editorial, Technical, or Corrdination.
Do not select type 'Coordination' unless you are fulfilling official Coordination duties.</t>
        </r>
      </text>
    </comment>
    <comment ref="M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N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List>
</comments>
</file>

<file path=xl/comments5.xml><?xml version="1.0" encoding="utf-8"?>
<comments xmlns="http://schemas.openxmlformats.org/spreadsheetml/2006/main">
  <authors>
    <author>Ian C. Gifford</author>
  </authors>
  <commentList>
    <comment ref="I1" authorId="0">
      <text>
        <r>
          <rPr>
            <b/>
            <sz val="8"/>
            <rFont val="Tahoma"/>
            <family val="0"/>
          </rPr>
          <t xml:space="preserve">Ian C. Gifford:
If your comment is not related to a specific page number, enter "general" in this field.
</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J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K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L1" authorId="0">
      <text>
        <r>
          <rPr>
            <b/>
            <sz val="8"/>
            <rFont val="Tahoma"/>
            <family val="0"/>
          </rPr>
          <t>Ian C. Gifford:</t>
        </r>
        <r>
          <rPr>
            <sz val="8"/>
            <rFont val="Tahoma"/>
            <family val="0"/>
          </rPr>
          <t xml:space="preserve">
Editorial, Technical, or Corrdination.
Do not select type 'Coordination' unless you are fulfilling official Coordination duties.</t>
        </r>
      </text>
    </comment>
    <comment ref="M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N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 ref="O1" authorId="0">
      <text>
        <r>
          <rPr>
            <b/>
            <sz val="8"/>
            <rFont val="Tahoma"/>
            <family val="0"/>
          </rPr>
          <t>Ian C. Gifford:</t>
        </r>
        <r>
          <rPr>
            <sz val="8"/>
            <rFont val="Tahoma"/>
            <family val="0"/>
          </rPr>
          <t xml:space="preserve">
----- Original Message ----- 
From: &lt;d.ringle@ieee.org&gt;
To: &lt;giffordi@ieee.org&gt;
Cc: &lt;y.hosang@ieee.org&gt;; &lt;a.ortiz@ieee.org&gt;; &lt;j.carlo@ieee.org&gt;; &lt;P.Nikolich@ieee.org&gt;; &lt;bisdik@us.ibm.com&gt;; &lt;robinson_gary@emc.com&gt;
Sent: Friday, December 07, 2001 12:23 PM
Subject: P802.15.1 Disapproval Notification
7 December 2001
Ian Gifford
23 Kelshill Road
Chelmsford, MA  01863
cc:    Paul Nikolich, C/LM Liaison
         Angela Ortiz, Program Manager
         Yvette Ho Sang, Manager IEEE Standards Publishing
         Gary Robinson, RevCom Mentor
RE: NEW P802.15.1/D1.0.1 (C/LM) Standard for Information Technology -
Telecommunications and Information Exchange Between Systems - Local and
Metropolitan Area Networks - Specific Requirements - Part 15.1: Wireless
Medium Access Control (MAC) and Physical Layer (PHY) Specifications for
Wireless Personal Area Networks (WPANs)
Dear Ian:
I must inform you that P802.15.1 was disapproved because the Sponsor must
insure that the scope stated in the PAR is consistent with the scope of the
document.  The Sponsor shall conduct a recirculation ballot with proper
technical rebuttals to unresolved negative comments.  Gary Robinson will be
the RevCom mentor to the Sponsor.
Please contact me if you have any questions.
Sincerely,
**********************************************************************************
David L. Ringle
RevCom Administrator
IEEE Standards Activities Dept.
445 Hoes Lane                                         PH: +1 732 562 3806
PO Box 1331                                             FX: +1 732 562 1571
Piscataway, NJ  08855-1331                 d.ringle@ieee.org
**********************************************************************************
</t>
        </r>
      </text>
    </comment>
  </commentList>
</comments>
</file>

<file path=xl/comments6.xml><?xml version="1.0" encoding="utf-8"?>
<comments xmlns="http://schemas.openxmlformats.org/spreadsheetml/2006/main">
  <authors>
    <author>Ian C. Gifford</author>
  </authors>
  <commentList>
    <comment ref="I1" authorId="0">
      <text>
        <r>
          <rPr>
            <b/>
            <sz val="8"/>
            <rFont val="Tahoma"/>
            <family val="0"/>
          </rPr>
          <t xml:space="preserve">Ian C. Gifford:
If your comment is not related to a specific page number, enter "general" in this field.
</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J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K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L1" authorId="0">
      <text>
        <r>
          <rPr>
            <b/>
            <sz val="8"/>
            <rFont val="Tahoma"/>
            <family val="0"/>
          </rPr>
          <t>Ian C. Gifford:</t>
        </r>
        <r>
          <rPr>
            <sz val="8"/>
            <rFont val="Tahoma"/>
            <family val="0"/>
          </rPr>
          <t xml:space="preserve">
Editorial, Technical, or Corrdination.
Do not select type 'Coordination' unless you are fulfilling official Coordination duties.</t>
        </r>
      </text>
    </comment>
    <comment ref="M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N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 ref="M3" authorId="0">
      <text>
        <r>
          <rPr>
            <b/>
            <sz val="8"/>
            <rFont val="Tahoma"/>
            <family val="0"/>
          </rPr>
          <t>Ian C. Gifford:</t>
        </r>
        <r>
          <rPr>
            <sz val="8"/>
            <rFont val="Tahoma"/>
            <family val="0"/>
          </rPr>
          <t xml:space="preserve">
From: "Michael Fischer" &lt;mfischer@choicemicro.com&gt;
To: &lt;sa-ballot@ieee.org&gt;
Cc: &lt;giffordi@world.std.com&gt;
Subject: Unable to submit the comment to go with my submitted vote
Date: Friday, January 18, 2002 5:13 AM
I submitted a vote of "disapprove with comments" on the IEEE
P802.15.1/D1.0.1 Second Recirculation Ballot prior to 11:59 PM EST on
January 17.  However, I was unsuccessful in getting the system to accept
the comment I typed in via the web browser screen that appeared when I
pressed the submit comment button on the screen which acknowledged my
submission of the ballot.  After retyping this comment in a text editor
(so I would not lose the text again if I was again unable to
successfully submit the comment), I tried again and received a "ballot
has closed" response.  Therefore I have included the comment text which
I attempted to submit at the end of the email message.
Note that technically I did not need to vote in this recirculation
ballot, since my original vote was also "disapprove with comments" and
that vote would stand had I not responded.  I chose to vote both to make
it clear that I still disapprove, rather than leaving it ambiguous
whether I disapproved or simply ignored the ballot announcement.  I also
chose to vote so that I could submit a comment about the content of some
of the rebuttals written to my unresolved sponsor ballot comments.  The
comment below pertains not to the differences of technical opinion
between myself and the comment resolution committee, but rather to
assertions in the rebuttal statements that are nominally factual but are
either incorrect or are unrelated to the subject of the rejected comment
for which the rebuttal was written.
Please include the text below as the comment that accompanies my
"disapprove with comment" vote.
    --Michael Fischer
        IEEE-SA #06810238
        email:  mfischer@choicemicro.com
        voice:  +1-210-614-4096 x107  (or +1-210-492-6036)
        fax:  +1-210-614-8192
        organization:  Intersil Corporation
----- COMMENT BEGINS HERE -----
Rather than continuing to allow my "disapprove" vote to stand without a
response, I have chosen to respond to this recirculation ballot with an
explicit restatement of my disapproval.  This comment serves to place on
record my disagreement with most of the rebuttals written in response to
my unresolved comments from sponsor ballot 1.  Of particular concern are
the rebuttals to SB1 comments #11 and #14, because they ignore the
essence of the comments, which deal with potential consequences of
communication errors; the rebuttal to SB1 comment #25, which appears to
contradict an explicit "shall" statement in the draft standard; and the
rebuttals to SB1 comments #26 and #27, which appear to be using the
license agreement with the Bluetooth SIG as justification for leaving
errors (apparently made by the Bluetooth SIG) in the draft.  In contrast
to some of my other rejected comments, where my non-agreement with the
rebuttals are due to genuine technical disagreements between myself and
the BRC; the particular rebuttals listed above either ignore or refuse
to address the issues raised in the comments.
Because the details of the items listed above may not be obvious to the
reader, I present some of those details below:
Comment #11 is attempting to cause specification of the proper handling
of an identified ERROR CASE.  The draft standard recommends not using
payload flow bit "stop" in AUX1 packets BECAUSE OF THE LACK OF PAYLOAD
CRC in that packet format.  Because data errors DO occur (especially on
wireless media), there WILL be cases where a station receives an AUX1
packet with "stop", DUE TO AN UNDETECTED ERROR (which is undetectable
because there is no CRC), even though such a packet "should not be
used."  My suggested remedy of specifying that should such a packet be
received the receiver ignore that bit would prevent an incorrect
receiver state transition from occurring pursuant to this erroneous
reception.  To reject this comment because it is "totally different"
than the cited statement is absurd.  The cited recommendation is
explicitly identified as being recommended due to lack of a CRC, which
lead this reviewer to consider the possible consequences of the
undetected error in this control bit.  In fact, I see NO negative
consequences of accepting this comment, because to have the receiver
ignore a control that "should not be used" ought not to break any
existing Bluetooth functionality, whereas having the receiver act on an
erroneous stop bit might impede the intended communication with the
sender that followed the spec and "did not use" this control bit.
Comment #14 was rejected based on the reasoning used to reject comment
#13.  However, the very reason I made 2 separate comments on this single
aspect of the draft was because I was identifying 2 different issues,
and the issue in comment #14 is actually supported by the reasoning
stated as the basis for rejecting comment #13.  The general issue
concerns the potential side-effects of initializing the HEC and CRC
registers with subsets of the station address, rather than with a
constant value as is done in most other 802 standards.  Comment #13
concerned the possibility of an erroneous packet to a different address
being accepted as valid; and was rebutted with arguments as to why such
an occurrence was exceedingly unlikely. (Note:  Do not misconstrue this
as indicating my agreement with the rebuttal to comment #13 -- I do
agree that the “false positive” case is unlikely, but there has still
been nothing presented that shows it to be impossible nor quantifies
that its likelihood is at least as low as that achieved by the error
detection used on other 802 networks.)  ON THE OTHER HAND, Comment #14
concerned the case of a mis-addressed packet being rejected due to HEC
or CRC error -- which is the expected case, and indeed the apparent
reason that the CRC register was being initialized with address
information in the first place.  The requested remedy was to alert the
reader of the standard to the fact that, unlike all other 802 standards,
the count of CRC errors at a Bluetooth station cannot be assumed to be
equal to the number of packets that incurred errors during transfer
(hence being indicative of link quality) because some of these errors on
a Bluetooth station might be due to non-erroneous packets addressed to
other stations.  THEREFORE, IF the qualitative argument used in the
rebuttal to comment #13 IS valid, then the EXACT situation to which the
remedy given in comment #14 pertains is WHAT WILL NORMALLY OCCUR
pursuant to receipt of a mis-addressed, possibly non-erroneous packet.
It is inappropriate to reject comment #14, which concerns the EXPECTED
case of proper detection of a HEC or CRC error due to mis-addressing,
based on an argument as to the improbability of the UNCOMMON case of the
“false positive” where an erroneous and mis-addressed packet might be
accepted as apparently valid.
Comment #25 is rejected because “There is nothing prohibiting LLC type 2
from L2CAP.”  I have reason to believe that the rebuttal statement is
what the committee believes to be true, but IF SO there is an error in
clause 12.1, page 439, line 18, where it says  “... shall support Type 1
operation only.”  In an 802 standard, the interpretation of a statement
of the form “shall support --- only” IS to prohibit alternative
mechanisms for that particular function.  If it is the INTENT of
802.15.1 that nothing prohibit the use of LLC type 2, then, as a
minimum, the word “only” needs to be deleted from the draft at the
location identified above.  As stated in my comment, I can readily
accept that LLC type 2 is supported, but to reject the comment while
wording contradictory to the basis for rejection appears in the draft
seems to be wrong.
The statements rejecting comments #26 and #27 are particularly
troubling.  I infer from these statements that the error of including
generic wording from 8802-2, clauses 2.3.2.x as is, rather than
modifying this text to specify the meanings of the parameter values
actually used at the 802.15.1 MAC SAP, was made by the Bluetooth SIG,
and was just passed through into the 802.15.1 draft by the 802.15
Working Group.  However, the question before the sponsor ballot group
members is whether the draft subject to ballot should be approved as an
IEEE 802 standard -- and I cannot conceive of a reason that (as one,
isolated example) the NORMATIVE SPECIFICATION of the Transmission_Status
parameter of the MA-UNITDATA-STATUS.indication primitive for 802.15.1
(whose MAC uses NEITHER CSMA NOR COLLISION DETECTION) should include the
statement “(e.g., “excessive collisions” may be a status returned by a
CSMA/CD MAC sublayer entity).” while containing NO statements regarding
any status values that actually pertain to the MAC and/or PHY specified
in the foregoing clauses of the draft.  I was aware of the copyright
license between the Bluetooth SIG and IEEE, and I made these comments
precisely because the corrections required seemed to be well within the
scope of the restriction to "Make such limited changes to the licensed
portion of the Bluetooth Specification as the Licensee determines are
required for the Derivative Work."  (Or, to state this another way, the
recitation of generic SAP definitions, copied almost verbatim from
8802-2, is bewildering when it appears in a specification published by
the Bluetooth SIG, but is flat out WRONG when it appears in a
specification published by IEEE LMSC.)  THEREFORE, if Bluetooth politics
prevent the BRC from fixing this problem IN CLAUSE 12, the proper
solution is not to reject the comment but rather to find somewhere else
within the 802.15.1 document where the necessary information can be made
available to the readers.  (One approach might be to create a new
normative annex which “contains clarifications and additional details of
the IEEE 802 interfaces introduced in clause 12.”)
I also feel it is appropriate to respond for the record regarding the
rebuttal to comment #22.  While I disagree with the reasoning behind the
rejection of my comment, the subject matter thereof is informative, and
therefore less critical than many of my other comments.  The reason for
this response on #22 is that the rebuttal statement makes some
statements about the SDL language which are erroneous and others which
are misleading.  Since I was the first person to make large-scale use
SDL in an 802 standard (in 1997 for Annex C of 802.11), and remain a
strong advocate of SDL as the best formal description tool for
specifying network protocols, I do not like to see an incomplete
specification blamed on the language, rather than on the decisions of
the people writing the description (or the people directing those
writing the description).  There are portions of 802.11 Annex C that are
incomplete because of exactly these kinds of decisions regarding what
was and was not appropriate and/or allowable to specify in the standards
document -- and I, as well as most of my colleagues who were heavily
involved in definition of the 802.11 MAC, now regard this intentional
incompleteness to have been a mistake.  (A new resource on the subject
of how to use SDL in a protocol specification, available since 1999,
although not back when the 802.11 SDL was being written, are several
documents from ETSI, including EG 201 015-Validation methodology for
standards using SDL; EG 201 383-Use of SDL in ETSI deliverables; and EG
202 106-Guidelines for the use of formal SDL as a descriptive tool.)  My
current feeling is that if 802.15.1 wants to repeat (albeit on a smaller
scale) a mistake made by 802.11, rather than to learn from it, that is
their prerogative (especially considering that the description in
question appears in an informative annex).  However, they should take
responsibility for this decision rather than attempting to blame the SDL
language!
The rebuttal to comment #22 starts with the incorrect statement that
“The SDL language has a built in channel and buffering system (First in
First Out).” In fact, the SDL process input queue is very much NOT a
FIFO.  While the input queue can be used as a simple FIFO, it is also
possible for messages of a specified type to be removed from arbitrary
locations in the queue using the “priority input” symbol, to be retained
at their relative positions in the queue while messages of other types
pass ahead of them using the “save” symbol, and in some cases to even be
dropped from the queue without ever being processed (although these
auto-discard cases should not be used in SDL written to describe a
standard).  The fact that each SDL process has a built-in input queue is
a capability that may be used if the semantics of this queue match the
system being described.  The existence of the process input queue is not
a restriction against describing systems which do not match these
semantics.  In the particular case discussed in the rebuttal to comment
#22, it is completely possible to use SDL to show that portion of buffer
manipulation behavior needed for accurate description of the externally
observable aspects of flow control, retransmission (ARQ), and packet
sequence control.  One technique is to use sorts (SDL data types) that
are sufficiently abstract so as to be “implementation neutral,” as was
done for analogous buffering descriptions (e.g. retransmission, power
save, and duplicate filtering) in 802.11 Annex C.  Another, possibly
better, approach is to “hide” the buffer processing details using
external procedures, as is recommended by ETSI in EG 202 106.
The rebuttal goes on to state “The Bluetooth Clock is not standardized
either." however, clause 8.10.3 on pages 80-81 of the draft purports to
do just that, and at least 5 other sections of clause 8 describe
normative behaviors which make explicit reference to the Bluetooth
Clock.  The rebuttal then states “The SDL language does not provide a
clock” -- which is true (of SDL as well as all of the other ISO formal
languages, and of most non-formal computer languages other than HDLs
like Verilog), but this is irrelevant.  What SDL does provide (unlike
most other languages) is explicit access to TIME as a primitive data
type, and a very flexible TIMER function to generate events after
controllable amounts of time have elapsed.  (Actually, SDL provides both
absolute time, called time, and relative time, called duration, as two,
distinct, data types.)  The rebuttal goes on “so again a clock behavior
would need to be contructed using other features of the SDL.”  Which is
true, but this construct requires far less than 1 page of SDL!  All that
is needed to model operation  of the Bluetooth Clock is to define a
subtype of INTEGER limited to the value range 0:(2^28)-1, to declare a
variable as an instance of this data type to hold the value of the
Bluetooth Clock, declare a timer with a static period of 312.5
microseconds (3.2kHz), and define a state transition which increments
the clock variable clock by +1 on each occurrence of this timer event.
The rebuttal goes on “Finally the ARQ is use to confirm delivery or to
retransmitt a lost packet, that is needed to be stored in a
buffer/channel not a built-in SDL feature.”  Precisely because of the
use of ARQ, which involves inter-station messages which traverse the
wireless medium, and the receipt of which by the initiator of a data
packet determines when it is possible to reclaim the transmit buffer
holding that packet, a description of the ARQ process is appropriate to
include in a formal description of the protocol.   To say that is
absence is due to the lack of built-in features in SDL is absurd!  If
the only protocol features described are those matching built-in
features of the language it is pointless to attempt formal description,
as any network protocol of sufficient complexity to need such a
description is likely to use contructs absent from any formal language.
One key advantage of SDL for protocol description is that it is one of
the most extensible of the formal languages, permitting definition of
custom data types, operators, procedures, process types, block types,
and system types.  SDL also has excellent facilities for hierarchical
decomposition of structural entities, permitting details to be hidden in
higher levels of the description, but defined precisely within the model
to permit simulation and validation.  I believe the actual reason for
the missing material is stated near the end of the rebuttal as
“Significant amounts of work would be needed to implement these "real"
features in SDL, while the behavior gain would be minimal.”  The
rebuttal text prior to this statement is mostly incorrect or misleading,
and should be removed.  The amount of work involved, and the committee’s
evaluation of the benefits of doing that work, are the reason for the
omissions.  I would consider such a statement, absent the attempts to
blame the SDL language, as a valid basis for rejecting my comment,
although I disagree with the committee as to the value of the “behavior
gain” that would result from describing these portions of Bluetooth
operation.
----- COMMENT ENDS HERE -----
 </t>
        </r>
      </text>
    </comment>
    <comment ref="A1" authorId="0">
      <text>
        <r>
          <rPr>
            <b/>
            <sz val="8"/>
            <rFont val="Tahoma"/>
            <family val="0"/>
          </rPr>
          <t>Ian C. Gifford:</t>
        </r>
        <r>
          <rPr>
            <sz val="8"/>
            <rFont val="Tahoma"/>
            <family val="0"/>
          </rPr>
          <t xml:space="preserve">
From: "IEEE-SA Balloting Center" &lt;sa-ballot@ieee.org&gt;
To: "Ian C Gifford" &lt;giffordi@ieee.org&gt;
Subject: Opening Announcement: Std. 802.15.1/D1.0.1 Second Recirculation 
Date: Monday, January 07, 2002 1:18 PM
Dear IEEE P802.15.1/D1.0.1 Second Recirculation Balloting Group 
Member: 
This e-mail is to advise you of the opening of the electronic 
ballot for IEEE P802.15.1/D1.0.1 Second Recirculation.  
Instructions for accessing the draft standard and for casting 
your votes and comments follow. 
 ------------------------------------------------ 
****INSTRUCTIONS FOR BALLOTING ON:  IEEE P802.15.1/D1.0.1 Second 
Recirculation,
"Standard for Telecommunications and Information Exchange 
Between Systems -- LAN/MAN Specific Requirements -- Part 15:  
Wireless Medium Access Control (MAC)and Physical Layer (PHY) 
Specifications for Wireless Personal Area Networks (WPAN)"**** 
The electronic ballot for IEEE P802.15.1/D1.0.1 Second 
Recirculation officially opens on Monday, 07-January-2002,
and it closes at 11:59 p.m. (Eastern Time) on Thursday, 
17-January-2002.
Please review the information below regarding the balloting 
procedures. 
A copy of this draft and cover letter can be found at the 
following password-protected website (URL):  
http://ieee802.org/15/pub/SB3/SB3.html
Login Name is:  P802.15  (note: this is case sensitive). 
Password is:    way_out  (also case sensitive). 
The draft is posted in Adobe "pdf" document format and can be 
viewed online, or it can be downloaded and printed if desired.  
You will need a copy of Adobe's Acrobat Reader (3.0 or higher) 
to view or print the draft.  If you do not have this program, 
it is available for free downloading from Adobe at: 
(http://www.adobe.com/prodindex/acrobat/readstep.html). 
This draft is posted for your review for balloting purposes 
only, and should not be copied or redistributed.   
You should cast your electronic vote on this draft at the 
following website:  
http://standards.ieee.org/cgi-bin/balloting?vote:0000208
Comments on the draft should be entered at the following 
website: 
http://standards.ieee.org/cgi-bin/balloting?comment:0000208
You must respond to a Recirculation Ballot if you wish to change 
your initial vote. If you do not respond to a Recirculation 
Ballot, your last vote will be carried forward.
If you should have any questions, problems or comments please 
contact the Working Group Chair: 
Ian Gifford
Phone: 978-815-8182
Fax: 978-251-1437
Email: giffordi@world.std.com
***REMINDER: THE BALLOT CLOSES AT 11:59 P.M., 17-January-2002*** 
The voting and comment web sites will be shut down at this time, 
and no votes and/or comments will be accepted after this point. 
Thank you for your participation in this ballot.  We appreciate 
your cooperation in this program, and welcome your comments and 
suggestions for improvements. 
IEEE-SA Balloting Center
 </t>
        </r>
      </text>
    </comment>
    <comment ref="O1" authorId="0">
      <text>
        <r>
          <rPr>
            <b/>
            <sz val="8"/>
            <rFont val="Tahoma"/>
            <family val="0"/>
          </rPr>
          <t>Ian C. Gifford:</t>
        </r>
        <r>
          <rPr>
            <sz val="8"/>
            <rFont val="Tahoma"/>
            <family val="0"/>
          </rPr>
          <t xml:space="preserve">
</t>
        </r>
        <r>
          <rPr>
            <sz val="16"/>
            <rFont val="Tahoma"/>
            <family val="2"/>
          </rPr>
          <t>Per our discussion with our RevCom Mentor and our Sponsor we provided new proper technical rebuttals to unresolved negative comments SB1 #1, #2, #9, #26, #27, and #28 but we received additonal voter comments on SB1 #11, #14, #22, #25.  We have tried to respond to all but only focused on the mandatory SB1 #26 and #27.</t>
        </r>
      </text>
    </comment>
  </commentList>
</comments>
</file>

<file path=xl/sharedStrings.xml><?xml version="1.0" encoding="utf-8"?>
<sst xmlns="http://schemas.openxmlformats.org/spreadsheetml/2006/main" count="1931" uniqueCount="581">
  <si>
    <t>ACCEPT IN PRINCIPLE.
This comment was late (received Friday, January 18, 2002 5:13 AM), however, the Project 802.15.1 Ballot Review Committee (BRC) has included the contribution as comments that accompany MichaelF's "disapprove with comment" vote.  Specifically, we have the following rebutals to the introductory comments:
1. In the introductory comment "Rather than continuing to allow my "disapprove" vote to stand without a response..." the BRC disagrees with this summary.  After the first 30-day ballot (the SB1 comments were received 25Aug01) the BRC called and spoke with the Balloter to discuss his comments.  Subsequently, the IEEE P802.15.1/D1.0.1 was submitted to recirculation.  Therefore, the Balloter received both a telephone call and a written response.  Finally, the RevCom disapproval notification on 6Dec01 created a second recirculation for new proper technical rebuttals to unresolved negative comments #1, #2, #9, #26, #27, and #28; all of these are from the Balloter, except #1.  The BRC has responded on numerous occasions and in a variety of methods, we respectfully disagree with this introductory comment.
2. In the introductory comments the Balloter refers to "...SB1 comments #11, #14, #25, #26, and #27..." as being an issue but the BRC notes that he does not acknowledge the SB3 instructions meaning that SB1 comments #11, #14, and #25 are not part of the recirculation.  Also, in reviewing his detailed comments MichaelF also has an issue with comment #22 which was also not part of the recirculation.  So in summary we appreciate the feedback but SB1 comments #11, #14, #22, and #25 were not specifically disapproved by the IEEE-SA Std Board Review Committee, we respectfully disagree with this introductory comment.</t>
  </si>
  <si>
    <t>I submitted a vote of "disapprove with comments" on the IEEE P802.15.1/D1.0.1 Second Recirculation Ballot prior to 11:59 PM EST on January 17.  However, I was unsuccessful in getting the system to accept the comment I typed in via the web browser screen that appeared when I pressed the submit comment button on the screen which acknowledged my submission of the ballot.  After retyping this comment in a text editor
(so I would not lose the text again if I was again unable to successfully submit the comment), I tried again and received a "ballot has closed" response.  Therefore I have included the comment text which I attempted to submit at the end of the email message.
Note that technically I did not need to vote in this recirculation ballot, since my original vote was also "disapprove with comments" and
that vote would stand had I not responded.  I chose to vote both to make it clear that I still disapprove, rather than leaving it ambiguous
whether I disapproved or simply ignored the ballot announcement.  I also chose to vote so that I could submit a comment about the content of some of the rebuttals written to my unresolved sponsor ballot comments.  The comment below pertains not to the differences of technical opinion
between myself and the comment resolution committee, but rather to assertions in the rebuttal statements that are nominally factual but are
either incorrect or are unrelated to the subject of the rejected comment for which the rebuttal was written.
Please include the text below as the comment that accompanies my "disapprove with comment" vote.
    --Michael Fischer
        IEEE-SA #06810238
        email:  mfischer@choicemicro.com
        voice:  +1-210-614-4096 x107  (or +1-210-492-6036)
        fax:  +1-210-614-8192
        organization:  Intersil Corporation
----- COMMENT BEGINS HERE -----
Rather than continuing to allow my "disapprove" vote to stand without a response, I have chosen to respond to this recirculation ballot with an
explicit restatement of my disapproval.  This comment serves to place on record my disagreement with most of the rebuttals written in response to
my unresolved comments from sponsor ballot 1.  Of particular concern are the rebuttals to SB1 comments #11 and #14, because they ignore the
essence of the comments, which deal with potential consequences of communication errors; the rebuttal to SB1 comment #25, which appears to
contradict an explicit "shall" statement in the draft standard; and the rebuttals to SB1 comments #26 and #27, which appear to be using the
license agreement with the Bluetooth SIG as justification for leaving errors (apparently made by the Bluetooth SIG) in the draft.  In contrast
to some of my other rejected comments, where my non-agreement with the rebuttals are due to genuine technical disagreements between myself and the BRC; the particular rebuttals listed above either ignore or refuse to address the issues raised in the comments.
Because the details of the items listed above may not be obvious to the reader, I present some of those details below:</t>
  </si>
  <si>
    <t>Comment #26 was recirculated during the SB3.</t>
  </si>
  <si>
    <t>Comment #27 was recirculated during the SB3.</t>
  </si>
  <si>
    <r>
      <t xml:space="preserve">Please modify this clause to be a definition of the MA-UNITDATA-STATUS.indication primitive and associated parameter values that will actually be generated by 802.15.1 MAC entities.
18Jan02 - </t>
    </r>
    <r>
      <rPr>
        <b/>
        <sz val="10"/>
        <color indexed="10"/>
        <rFont val="Arial"/>
        <family val="2"/>
      </rPr>
      <t>The statements rejecting comments #26 and #27 are particularly troubling.  I infer from these statements that the error of including generic wording from 8802-2, clauses 2.3.2.x as is, rather than modifying this text to specify the meanings of the parameter values actually used at the 802.15.1 MAC SAP, was made by the Bluetooth SIG, and was just passed through into the 802.15.1 draft by the 802.15 Working Group.  However, the question before the sponsor ballot group members is whether the draft subject to ballot should be approved as an IEEE 802 standard -- and I cannot conceive of a reason that (as one, isolated example) the NORMATIVE SPECIFICATION of the Transmission_Status parameter of the MA-UNITDATA-STATUS.indication primitive for 802.15.1 (whose MAC uses NEITHER CSMA NOR COLLISION DETECTION) should include the statement “(e.g., “excessive collisions” may be a status returned by a CSMA/CD MAC sublayer entity).” while containing NO statements regarding any status values that actually pertain to the MAC and/or PHY specified in the foregoing clauses of the draft.  I was aware of the copyright license between the Bluetooth SIG and IEEE, and I made these comments precisely because the corrections required seemed to be well within the scope of the restriction to "Make such limited changes to the licensed portion of the Bluetooth Specification as the Licensee determines are required for the Derivative Work."  (Or, to state this another way, the recitation of generic SAP definitions, copied almost verbatim from 8802-2, is bewildering when it appears in a specification published by the Bluetooth SIG, but is flat out WRONG when it appears in a specification published by IEEE LMSC.)  THEREFORE, if Bluetooth politics prevent the BRC from fixing this problem IN CLAUSE 12, the proper solution is not to reject the comment but rather to find somewhere else within the 802.15.1 document where the necessary information can be made available to the readers.  (One approach might be to create a new normative annex which “contains clarifications and additional details of the IEEE 802 interfaces introduced in clause 12.”)</t>
    </r>
  </si>
  <si>
    <r>
      <t xml:space="preserve">Please modify this clause to be a definition of the MA-UNITDATA.indication primitive and associated parameter values that will actually be generated by 802.15.1 MAC entities.
18Jan02 - </t>
    </r>
    <r>
      <rPr>
        <b/>
        <sz val="10"/>
        <color indexed="10"/>
        <rFont val="Arial"/>
        <family val="2"/>
      </rPr>
      <t>The statements rejecting comments #26 and #27 are particularly troubling.  I infer from these statements that the error of including generic wording from 8802-2, clauses 2.3.2.x as is, rather than modifying this text to specify the meanings of the parameter values actually used at the 802.15.1 MAC SAP, was made by the Bluetooth SIG, and was just passed through into the 802.15.1 draft by the 802.15 Working Group.  However, the question before the sponsor ballot group members is whether the draft subject to ballot should be approved as an IEEE 802 standard -- and I cannot conceive of a reason that (as one, isolated example) the NORMATIVE SPECIFICATION of the Transmission_Status parameter of the MA-UNITDATA-STATUS.indication primitive for 802.15.1 (whose MAC uses NEITHER CSMA NOR COLLISION DETECTION) should include the statement “(e.g., “excessive collisions” may be a status returned by a CSMA/CD MAC sublayer entity).” while containing NO statements regarding any status values that actually pertain to the MAC and/or PHY specified in the foregoing clauses of the draft.  I was aware of the copyright license between the Bluetooth SIG and IEEE, and I made these comments precisely because the corrections required seemed to be well within the scope of the restriction to "Make such limited changes to the licensed portion of the Bluetooth Specification as the Licensee determines are required for the Derivative Work."  (Or, to state this another way, the recitation of generic SAP definitions, copied almost verbatim from 8802-2, is bewildering when it appears in a specification published by the Bluetooth SIG, but is flat out WRONG when it appears in a specification published by IEEE LMSC.)  THEREFORE, if Bluetooth politics prevent the BRC from fixing this problem IN CLAUSE 12, the proper solution is not to reject the comment but rather to find somewhere else within the 802.15.1 document where the necessary information can be made available to the readers.  (One approach might be to create a new normative annex which “contains clarifications and additional details of the IEEE 802 interfaces introduced in clause 12.”)</t>
    </r>
  </si>
  <si>
    <r>
      <t xml:space="preserve">Either allow LLC type 2 or provide an explanation.  It may be acceptable, even appropriate, to omit support for LLC type 2, but as a minimum there should be mention of why connection oriented service is omitted when the L2CAP protocol is clearly capable of providing such a service.  Also, if LLC type 2 is not going to be supported, remove the inconsistency between 12.1, which states that only LLC type 1 is supported, and 12.2.1, which mentions LSDUs generated internally by LLC as part of type 2 service.
18Jan02 - </t>
    </r>
    <r>
      <rPr>
        <b/>
        <sz val="10"/>
        <color indexed="10"/>
        <rFont val="Arial"/>
        <family val="2"/>
      </rPr>
      <t>Comment #25 is rejected because “There is nothing prohibiting LLC type 2 from L2CAP.”  I have reason to believe that the rebuttal statement is what the committee believes to be true, but IF SO there is an error in clause 12.1, page 439, line 18, where it says  “... shall support Type 1 operation only.”  In an 802 standard, the interpretation of a statement of the form “shall support --- only” IS to prohibit alternative mechanisms for that particular function.  If it is the INTENT of 802.15.1 that nothing prohibit the use of LLC type 2, then, as a minimum, the word “only” needs to be deleted from the draft at the location identified above.  As stated in my comment, I can readily accept that LLC type 2 is supported, but to reject the comment while wording contradictory to the basis for rejection appears in the draft seems to be wrong.</t>
    </r>
  </si>
  <si>
    <r>
      <t xml:space="preserve">I recommend that the mention of of unimportance, and the "... if then" be deleted, and that the listed items be included in the complete version SDL model.  I agree that it is appropriate to add these items to the model near the end of its development, as doing so will reduce the effort required for testing of higher-level functions within the SDL model.
18Jan02 - </t>
    </r>
    <r>
      <rPr>
        <b/>
        <sz val="10"/>
        <color indexed="10"/>
        <rFont val="Arial"/>
        <family val="2"/>
      </rPr>
      <t>I also feel it is appropriate to respond for the record regarding the rebuttal to comment #22.  While I disagree with the reasoning behind the rejection of my comment, the subject matter thereof is informative, and therefore less critical than many of my other comments.  The reason for this response on #22 is that the rebuttal statement makes some statements about the SDL language which are erroneous and others which
are misleading.  Since I was the first person to make large-scale use SDL in an 802 standard (in 1997 for Annex C of 802.11), and remain a
strong advocate of SDL as the best formal description tool for specifying network protocols, I do not like to see an incomplete specification blamed on the language, rather than on the decisions of the people writing the description (or the people directing those writing the description).  There are portions of 802.11 Annex C that are incomplete because of exactly these kinds of decisions regarding what was and was not appropriate and/or allowable to specify in the standards document -- and I, as well as most of my colleagues who were heavily involved in definition of the 802.11 MAC, now regard this intentional incompleteness to have been a mistake.  (A new resource on the subject of how to use SDL in a protocol specification, available since 1999, although not back when the 802.11 SDL was being written, are several documents from ETSI, including EG 201 015-Validation methodology for standards using SDL; EG 201 383-Use of SDL in ETSI deliverables; and EG 202 106-Guidelines for the use of formal SDL as a descriptive tool.)  My current feeling is that if 802.15.1 wants to repeat (albeit on a smaller scale) a mistake made by 802.11, rather than to learn from it, that is their prerogative (especially considering that the description in question appears in an informative annex).  However, they should take responsibility for this decision rather than attempting to blame the SDL language!
The rebuttal to comment #22 starts with the incorrect statement that “The SDL language has a built in channel and buffering system (First in
First Out).” In fact, the SDL process input queue is very much NOT a FIFO.  While the input queue can be used as a simple FIFO, it is also
possible for messages of a specified type to be removed from arbitrary locations in the queue using the “priority input” symbol, to be retained
at their relative positions in the queue while messages of other types pass ahead of them using the “save” symbol, and in some cases to even be
dropped from the queue without ever being processed (although these auto-discard cases should not be used in SDL written to describe a
standard).  The fact that each SDL process has a built-in input queue is a capability that may be used if the semantics of this queue match the
system being described.  The existence of the process input queue is not a restriction against describing systems which do not match these
semantics.  In the particular case discussed in the rebuttal to comment #22, it is completely possible to use SDL to show that portion of buffer
manipulation behavior needed for accurate description of the externally observable aspects of flow control, retransmission (ARQ), and packet
sequence control.  One technique is to use sorts (SDL data types) that are sufficiently abstract so as to be “implementation neutral,” as was
done for analogous buffering descriptions (e.g. retransmission, power save, and duplicate filtering) in 802.11 Annex C.  Another, possibly
better, approach is to “hide” the buffer processing details using external procedures, as is recommended by ETSI in EG 202 106.
The rebuttal goes on to state “The Bluetooth Clock is not standardized either." however, clause 8.10.3 on pages 80-81 of the draft purports to
do just that, and at least 5 other sections of clause 8 describe normative behaviors which make explicit reference to the Bluetooth Clock.  The rebuttal then states “The SDL language does not provide a clock” -- which is true (of SDL as well as all of the other ISO formal languages, and of most non-formal computer languages other than HDLs like Verilog), but this is irrelevant.  What SDL does provide (unlike most other languages) is explicit access to TIME as a primitive data type, and a very flexible TIMER function to generate events after controllable amounts of time have elapsed.  (Actually, SDL provides both absolute time, called time, and relative time, called duration, as two, distinct, data types.)  The rebuttal goes on “so again a clock behavior would need to be contructed using other features of the SDL.”  Which is true, but this construct requires far less than 1 page of SDL!  All that is needed to model operation  of the Bluetooth Clock is to define a subtype of INTEGER limited to the value range 0:(2^28)-1, to declare a variable as an instance of this data type to hold the value of the Bluetooth Clock, declare a timer with a static period of 312.5 microseconds (3.2kHz), and define a state transition which increments the clock variable clock by +1 on each occurrence of this timer event.
The rebuttal goes on “Finally the ARQ is use to confirm delivery or to retransmitt a lost packet, that is needed to be stored in a buffer/channel not a built-in SDL feature.”  Precisely because of the use of ARQ, which involves inter-station messages which traverse the wireless medium, and the receipt of which by the initiator of a data packet determines when it is possible to reclaim the transmit buffer holding that packet, a description of the ARQ process is appropriate to include in a formal description of the protocol.   To say that is absence is due to the lack of built-in features in SDL is absurd!  If the only protocol features described are those matching built-in features of the language it is pointless to attempt formal description, as any network protocol of sufficient complexity to need such a description is likely to use contructs absent from any formal language.
One key advantage of SDL for protocol description is that it is one of the most extensible of the formal languages, permitting definition of
custom data types, operators, procedures, process types, block types, and system types.  SDL also has excellent facilities for hierarchical
decomposition of structural entities, permitting details to be hidden in higher levels of the description, but defined precisely within the model
to permit simulation and validation.  I believe the actual reason for the missing material is stated near the end of the rebuttal as “Significant amounts of work would be needed to implement these "real" features in SDL, while the behavior gain would be minimal.”  The rebuttal text prior to this statement is mostly incorrect or misleading, and should be removed.  The amount of work involved, and the committee’s evaluation of the benefits of doing that work, are the reason for the omissions.  I would consider such a statement, absent the attempts to blame the SDL language, as a valid basis for rejecting my comment, although I disagree with the committee as to the value of the “behavior gain” that would result from describing these portions of Bluetooth operation.</t>
    </r>
  </si>
  <si>
    <r>
      <t xml:space="preserve">Please add a statement that makes it clear that in 802.15.1, unlike other 802 MAC/PHY protocols, HEC and/or CRC errors can and will occur on packets that are received without errors, and therefore HEC and/or CRC error counts in 802.15.1 must not be used in assessment of communication link reliability.
18Jan02 - </t>
    </r>
    <r>
      <rPr>
        <b/>
        <sz val="10"/>
        <color indexed="10"/>
        <rFont val="Arial"/>
        <family val="2"/>
      </rPr>
      <t>Comment #14 was rejected based on the reasoning used to reject comment #13.  However, the very reason I made 2 separate comments on this single aspect of the draft was because I was identifying 2 different issues, and the issue in comment #14 is actually supported by the reasoning stated as the basis for rejecting comment #13.  The general issue concerns the potential side-effects of initializing the HEC and CRC registers with subsets of the station address, rather than with a constant value as is done in most other 802 standards.  Comment #13 concerned the possibility of an erroneous packet to a different address being accepted as valid; and was rebutted with arguments as to why such an occurrence was exceedingly unlikely. (Note:  Do not misconstrue this as indicating my agreement with the rebuttal to comment #13 -- I do agree that the “false positive” case is unlikely, but there has still been nothing presented that shows it to be impossible nor quantifies that its likelihood is at least as low as that achieved by the error detection used on other 802 networks.)  ON THE OTHER HAND, Comment #14 concerned the case of a mis-addressed packet being rejected due to HEC or CRC error -- which is the expected case, and indeed the apparent reason that the CRC register was being initialized with address information in the first place.  The requested remedy was to alert the reader of the standard to the fact that, unlike all other 802 standards, the count of CRC errors at a Bluetooth station cannot be assumed to be equal to the number of packets that incurred errors during transfer (hence being indicative of link quality) because some of these errors on a Bluetooth station might be due to non-erroneous packets addressed to other stations.  THEREFORE, IF the qualitative argument used in the rebuttal to comment #13 IS valid, then the EXACT situation to which the remedy given in comment #14 pertains is WHAT WILL NORMALLY OCCUR pursuant to receipt of a mis-addressed, possibly non-erroneous packet.  It is inappropriate to reject comment #14, which concerns the EXPECTED case of proper detection of a HEC or CRC error due to mis-addressing, based on an argument as to the improbability of the UNCOMMON case of the “false positive” where an erroneous and mis-addressed packet might be accepted as apparently valid.</t>
    </r>
  </si>
  <si>
    <r>
      <t xml:space="preserve">It would be far safer to specify that the flow bit="stop" is ignored in received AUX1 packets instead of suggesting that this bit "should not be used."
18Jan02 - </t>
    </r>
    <r>
      <rPr>
        <b/>
        <sz val="10"/>
        <color indexed="10"/>
        <rFont val="Arial"/>
        <family val="2"/>
      </rPr>
      <t>Comment #11 is attempting to cause specification of the proper handling of an identified ERROR CASE.  The draft standard recommends not using payload flow bit "stop" in AUX1 packets BECAUSE OF THE LACK OF PAYLOAD CRC in that packet format.  Because data errors DO occur (especially on wireless media), there WILL be cases where a station receives an AUX1 packet with "stop", DUE TO AN UNDETECTED ERROR (which is undetectable because there is no CRC), even though such a packet "should not be used."  My suggested remedy of specifying that should such a packet be received the receiver ignore that bit would prevent an incorrect receiver state transition from occurring pursuant to this erroneous reception.  To reject this comment because it is "totally different" than the cited statement is absurd.  The cited recommendation is explicitly identified as being recommended due to lack of a CRC, which lead this reviewer to consider the possible consequences of the undetected error in this control bit.  In fact, I see NO negative consequences of accepting this comment, because to have the receiver ignore a control that "should not be used" ought not to break any existing Bluetooth functionality, whereas having the receiver act on an erroneous stop bit might impede the intended communication with the sender that followed the spec and "did not use" this control bit.</t>
    </r>
  </si>
  <si>
    <t>r22</t>
  </si>
  <si>
    <t>r25</t>
  </si>
  <si>
    <t>r26</t>
  </si>
  <si>
    <t>r27</t>
  </si>
  <si>
    <t>r11</t>
  </si>
  <si>
    <r>
      <t xml:space="preserve">Suggested Remedy:
</t>
    </r>
    <r>
      <rPr>
        <b/>
        <sz val="10"/>
        <color indexed="10"/>
        <rFont val="Arial"/>
        <family val="2"/>
      </rPr>
      <t>Balloter Rebuttal:</t>
    </r>
  </si>
  <si>
    <r>
      <t xml:space="preserve">Response:
</t>
    </r>
    <r>
      <rPr>
        <b/>
        <sz val="10"/>
        <color indexed="10"/>
        <rFont val="Arial"/>
        <family val="2"/>
      </rPr>
      <t>BRC Rebuttal:</t>
    </r>
  </si>
  <si>
    <t>r14</t>
  </si>
  <si>
    <t>ACCEPT.
This comment appears in diffent flavors in several places. In comment 50 it is suggested to change its name because the word "access point" has a different connotation in 802.11. I kind of agree here. I would suggest that we change the word "access point" to
"attachment point (AP)" (or)
"attachment unit (AU)" (or)
"attachment gateway (AG)"
VOTE(!)
I like all of them, but I will put my weight behing AG.
Definition:
----------
An "attachment gateway" (AG) is a communications node with at least two communication  interfaces, one of which is a Bluetooth interface and one of which is an interface  for another network. An attachment gateway is used to attach a Bluetooth WPAN to  the other network. In particular, an 802 LAN attachment gateway attaches a  Bluetooth WPAN to an 802 LAN, while a PSTN attachment gateway attaches a Bluetooth WPAN to the PSTN network.
Based on Comment SB1 #5 as stated, but replace the word access point in 6.2.3.3 with "an 802 LAN attachement gateway."
Furthermore place the above definition of attachment gateway in clause 3 (Definitions).
General comment: Change any references to "access points" from clause 7 on to "802 LAN attachment gateway" (I don't think we talk about PSTN access points after clause 6. This comment also relates to comment 50</t>
  </si>
  <si>
    <t>REJECT.
The disputed statement: "...products implementing the reduced frequency band will not work with the products that implement the full band..." refers to product implementations rather to a feature of the standard.  These implementations are subject to government regulations beyond the
control of the standard (if I recall well, the 802.11a (5 GHz) is illegal in Europe!)</t>
  </si>
  <si>
    <t>REJECT.
By definition the SDLs are to be readable.  The commentor must not just read one page of the SDLs and expect to understand. The signal lists are prefixed with "sig_"; the destination points are indicated before and after the "2" or "_"; the direction of the signal lists are determined based on its position.  For example "(sig_control2lm)" is read as a signal list that comes from control and goes to (i.e. 2) the lm.   The commentor's comment was anticipated, and that is why the author has defined a labeling convention.  Comment not accepted.</t>
  </si>
  <si>
    <t>REJECT.
The author of the SDLs has labeled the signal lists and the channels with a naming convention that does not require the Tau tool to determine their associations.  By definition the SDLs are to be readable.  Your thinking that SDL was created for the few of us who use Tau is not correct.  The SDLs are to be readable.  The use of a machine/Tau just takes advantage of the formal description to enable various editing and other protocol development functions, something English text can not do, since it is open for interpretation.  The commentor must not just read one page of the SDLs and expect to understand.  The one page to which the commentor refers, block type bb_block 1/1 does not have a key (because the reader must read the entire SDLs, not just one page), but is easily determined by reviewing only this page.  The signal lists are prefixed with "sig_"; the destination points are indicated before and after the "2" or "_"; the direction of the signal lists are determined based on its position.  For example "(sig_control2lm)" is read as a signal list that comes from control and goes to (i.e. 2) the lm.   The commentor's comment was anticipated, and that is why the author has defined a labeling convention.  Comment not accepted.  
There is also no need to distribute the raw SDLs with the next ballot as this does not provide any clarification to the commentor's comment.</t>
  </si>
  <si>
    <t>ACCEPT IN PRINCIPLE.
See comment resolution SB1 #41.</t>
  </si>
  <si>
    <t>ACCEPT.
The BRC agrees and the edit will be applied to D1.0.1.  We did not fully appreciate the commenter's point "and there is some ambiguity as to what is meant." but we did add the definition to Clause 3.</t>
  </si>
  <si>
    <t>ACCEPT IN PRINCIPLE.
Note the caption in figure 13, was rewritten: "Figure 13: Various piconet formations: (a) single slave operation; (b) multi-slave operation; and (c) statternet operation (Master with dot is Master/Slave)."</t>
  </si>
  <si>
    <t>ACCEPT IN PRINCIPLE.
Note the caption in figure 5, was rewritten: "Figure 5: Various piconet formations: (a) single slave operation; (b) multi-slave operation; and (c) statternet operation."</t>
  </si>
  <si>
    <t>Done.
Editor Note: ICG the original graphic is correct BUT the IEEE FrameMaker to Acrobat translation is cropping the left edge of the graphic.</t>
  </si>
  <si>
    <t>ACCEPT.
We changed the caption to point out OUI "Figure 71 - Format of BD_ADDR (company_id should be organizationally unique identifier)"</t>
  </si>
  <si>
    <t>ACCEPT.
Change "this document" to "this clause"</t>
  </si>
  <si>
    <t>REJECT.
In terms of the suggested remedy: "Power class 1 should be eliminated, or reduced to a maximum level..." we reject this solution because we believe the IEEE should, wherever possible, rely on market forces to ensure economically efficient use of spectrum.  Also, we consider a standard that uses a designated spectrum shall not constitute ownership of that spectrum.
Specifically, the Ballot Review Committee believes based on an approved IEEE Std. 802.15.1-2001 that the marketplace will continue to demand Wi-Fi™ (802.11b) and Bluetooth™ (802.15.1) products.  The IEEE should approve the IEEE Std. 802.15.1-2001.  Additionally, that the market will continue to review the myriad of emerging coexistence approaches for collocated Wi-Fi &amp; Bluetooth e.g.:
· 802.15.2 collaborative and non-collaborative coexistence mechanisms
· Simple device collocation with no coexistence mechanisms
· Restricted or adaptive band hopping for Bluetooth devices
· Switching between the two protocols
· System-level approaches covering the entire wireless sub-system and many of the above techniques
Note: Some of these mechanisms are "...simplifying the 802.11 coexistence scenarios..." but note that they are outside of the scope and charter of 802.
(see SB1 comment #1 response for more information)</t>
  </si>
  <si>
    <t>REJECT.
The BRC understands the comment but based on our understanding of the Bluetooth Specification we decline the suggested remedy.  We are open to further discussion but based on the signed agreement (see note below) we refer the commenter to the two (2) Bluetooth document references to Clause 2:
2.4.5. Bluetooth Personal Area Networking Profile
Bluetooth Special Interest Group, “Bluetooth Personal Area Networking Profile Revision 0.95a”, June 26, 2001. [PAN-Profile.pdf]
2.4.6 Bluetooth Network Encapsulation Protocol (BNEP) Specification
Bluetooth Special Interest Group, “Bluetooth Network Encapsulation Protocol (BNEP) Specification Revision 0.95a”, June 12, 2001. [BNEP.pdf]
Note: Bluetooth documents are available from the IEEE website: http://ieee802.org/15/Bluetooth/
Note: License Agreement - The signed Bluetooth SIG - IEEE Copyright License Agreement to publish the Derivative Work states: "Make such limited changes to the licensed portion of the Bluetooth Specification as the Licensee determines are required for the Derivative Work."  The Ballot Review Committee (BRC) considers the suggested remedy a misapplication of the license agreement and would therefore constitute an infringement and nullify the contract.</t>
  </si>
  <si>
    <t>REJECT.
See comment resolution SB1 #26.</t>
  </si>
  <si>
    <t>Editor Note: ICG an e-mail was sent 27Aug01 to have the author clarify his comment but no response as of 20Sepo01.  Additionally, the Annex subclause B.1 was rewritten to, in part, provide a more complete introduction.</t>
  </si>
  <si>
    <t>Done.
Editor Note: ICG the others have been tabled for the IEEE-SA Project Editor.</t>
  </si>
  <si>
    <t>Informed Technology, Inc.</t>
  </si>
  <si>
    <t>REJECT.
Inquiries and pages comprise of occasional, short-energy bursts (ID packets). As such even if they are used by Class 1 radios any interference that may cause (if they do) will be occasional and short lasted. Furthermore, due to power constraints, class 1 radios are primarily targeting "stationary" kiosk/type installations permanently attached to a power supply. For such systems, inquiries will typically occur from the lower-powered radios (class 2 or 3) in personal devices in search of the kiosk-based applications. Therefore, the recommended practice of using low power for inquiries is sufficient. There is no need to make it a requirement.</t>
  </si>
  <si>
    <t>REJECT.
The remedy suggested is what the baseband procedures describe.  This is a complicated mechanism, and cannot be summarized into a single statement.  The reference is the entire baseband clause.</t>
  </si>
  <si>
    <r>
      <t xml:space="preserve">The Bluetooth is a product which targets global markets and a variety of applications.  The statement that one Bluetooth unit "will not work" with another is in my opinion unacceptable for such a product. Especialy that the frequency band in France, Spain, Japan etc.is a subset of the full band.  A mechanism must be set to enable interworking of the two versions.  
</t>
    </r>
    <r>
      <rPr>
        <sz val="10"/>
        <rFont val="Arial"/>
        <family val="2"/>
      </rPr>
      <t xml:space="preserve">
</t>
    </r>
    <r>
      <rPr>
        <b/>
        <sz val="10"/>
        <rFont val="Arial"/>
        <family val="2"/>
      </rPr>
      <t>Note: This comment also appears within the XML file (SB1 #7) I submitted.  I submit it again to ensure it reaches you in case there is a problem with the XML file.</t>
    </r>
  </si>
  <si>
    <r>
      <t xml:space="preserve">1.  Make arrangements to handle the band switch
2.  Work in Spain, France, Japan etc. to change the regulation to allow 79 frequencies sequence in its hopping. 
I will change my vote to "approve" if I am assured that future versions of the standard will take care of this problem.
</t>
    </r>
    <r>
      <rPr>
        <sz val="10"/>
        <color indexed="10"/>
        <rFont val="Arial"/>
        <family val="2"/>
      </rPr>
      <t>AviF 12Oct01 "The correspondence you attached provided me with a much better understanding of what is going on.  I am changing my vote than, as per your request to "Yes, with comments".  Not that I agree with every word they said, but at least I understand the difficulty."</t>
    </r>
  </si>
  <si>
    <t>U</t>
  </si>
  <si>
    <t xml:space="preserve">REJECT.
The disputed statement: "...products implementing the reduced frequency band will not work with the products that implement the full band..." refers to product implementations rather to a feature of the standard.  These implementations are subject to government regulations beyond the
control of the standard (if I recall well, the 802.11a (5 GHz) is illegal in Europe!)
</t>
  </si>
  <si>
    <t>IEEE Standards Activitiesn and IEEE SCC 10</t>
  </si>
  <si>
    <t>IEEE P802.15.1/D1.0.1 meets all aspects of IEEE editorial coordination.</t>
  </si>
  <si>
    <t>FischerM</t>
  </si>
  <si>
    <t>FischerK</t>
  </si>
  <si>
    <t>SB2 ("r"SB1) Comment Sequence Number e.g., 1, 2, etc.</t>
  </si>
  <si>
    <t>r7</t>
  </si>
  <si>
    <t>Editor Note: ICG Comment  #7 and #8 are duplicates WE CHOSE #7.</t>
  </si>
  <si>
    <t>SB3</t>
  </si>
  <si>
    <t>Legend:</t>
  </si>
  <si>
    <t>Uppercase is a actual ballot submission</t>
  </si>
  <si>
    <t>Lowercase is a recirc deferal</t>
  </si>
  <si>
    <t>a2</t>
  </si>
  <si>
    <t>The issue of this ballot is co-existence with 802.11 devices (which by the way have given up spread spectrum immunity in favor of increased capacity, but this is not the issue now). There are some means, which enable co-existence in the proposed standard although they might not be adequate for 100% of the cases. To my opinion, efforts are being made to enable co-existence and the standard should be approved.  Amendments to both 802.11 and 802.15 might be incorporated when an adequeate procedure and mechanism is found within the framework of 802 coexistence group.</t>
  </si>
  <si>
    <t>ACCEPT.
The BRC agrees, thanks for the comment.</t>
  </si>
  <si>
    <t>REJECT.
In terms of the suggested remedy: "The proper technical solution is to modify the Bluetooth protocol to support an "etiquette" for sharing access to the 2.4GHz ISM band..." we reject this solution because we believe the IEEE should, wherever possible, rely on market forces to ensure economically efficient use of spectrum.  Also, we consider a standard that uses a designated spectrum shall not constitute ownership of that spectrum.
Specifically, the Ballot Review Committee believes based on an approved IEEE Std. 802.15.1-2001 that the marketplace will continue to demand Wi-Fi™ (802.11b) and Bluetooth™ (802.15.1) products.  The IEEE should approve the IEEE Std. 802.15.1-2001.  Additionally, that the market will continue to review the myriad of emerging coexistence approaches for collocated Wi-Fi &amp; Bluetooth e.g.:
· 802.15.2 collaborative and non-collaborative coexistence mechanisms
· Simple device collocation with no coexistence mechanisms
· Restricted or adaptive band hopping for Bluetooth devices
· Switching between the two protocols
· System-level approaches covering the entire wireless sub-system and many of the above techniques
Note: Some of these mechanisms will provide "...sharing access to the 2.4GHz ISM band..." but note that they are outside of the scope and charter of 802.
(see SB1 #1 response for more information)
Finally, the word coexistence, does appear again in the GAP, so if the commentor has not closely reveiwed the text, how can we trust his comment.  Based on the definition of coexist as defined in the PAR and Five criteria, coexistence does not imply cooperation (exchange of information to reduce or avoid the other) between or among WPANs and WLANs.  Therefore there is no requirement to add or change the current procedures to include a cooperating mechanism to detect other WPANs or WLANs before creating a WPAN (i.e. piconet).  It is not clear what criteria would be used to determine whether a channel, frequency, or both would be busy/free. When such criteria are defined for the IEEE 802.11, all parts), then one might be able to consider such a requirement from another standard.   The IEEE 802.5 is not a listen before talk mechanism, in fact in some ways the token ring is much like the master/slave relationship defined in IEEE 802.15.1.
The bottom line is the Ballot Review Committee is aware of the mutual interference between IEEE 802.11 and IEEE 802.15.1 and as was correctly pointed out by the commenter the 802.15 Working Group has formed a Task Group, IEEE 802.15.2, to address the issue of coexistence of IEEE WLAN and WPAN systems. The work of that task group will publish recommended practices to allow systems to reduce levels of mutual interference between the IEEE WLAN and WPAN systems.  Based on the preceding response we REJECT the comment but we look forward to reviewing the 802.15.2 draft. More info:
http://ieee802.org/15/pub/TG2.html</t>
  </si>
  <si>
    <t>ACCEPT.
The sentence should be rewritten as follows: "...The PHY Management functions, like synchonization and generation of various frequency hopping
sequences generation, are incorporated within the Baseband..."</t>
  </si>
  <si>
    <t>ACCEPT.
Change the sentence to read: "NOTHING" (remove it!)
This sentence can never be made current (even if we write 2001 instead of 2001. Also, it points to something that may soon become obsolete, i.e., the use of 64-bit keys. So, better not give any specific recommendation on a currently "good" size key. Leave it totally up to implementors. What do people think?</t>
  </si>
  <si>
    <t>ACCEPT.
("...The different packet types are defined in subclause 8.4.4 of the baseband specification. ...")</t>
  </si>
  <si>
    <t>ACCEPT.
Since the 2nd column says "shall" be set to zero, and to keep the commentor happy, it's ok to change UNDEFINED to RESERVED (that's a comment of mine since the original write-up of the spec!).</t>
  </si>
  <si>
    <t>ACCEPT.
"...If a packet .... is received..."</t>
  </si>
  <si>
    <t>ACCEPT.
The disputed statement read better as follows:
"...master-to-slave slot; the master will respond in its next transmission to the same slave. In a multi-slave piconet operation, between two successive transmissions from the master to the same slave, the master may transmit to other slaves as well. Hence, an ACK to a slave's transmission may not always be included in the master transmission that immediately follows the particular slave's transmission. For a packet reception ..."</t>
  </si>
  <si>
    <t>ACCEPT.
"...Errors in packets or wrong delivery can be checked using the channel access code, the HEC in the header of a packet, and the CRC in payload of a packet. At packet reception..."</t>
  </si>
  <si>
    <t>REJECT.
"in corresponds" is taken out of context, and "corresponding" is not appropriate.
The sentence should be read as follow: "...is allowed to &lt;respond in&gt; corresponds to its..." (i.e., the "in" is tied to the previous word
"respond" not the following "corresponds"). No change in the text is necessary.</t>
  </si>
  <si>
    <t>Review the use of shall/should/may/can/will/must throughout the document to be sure they are used in accordance with IEEE's style.</t>
  </si>
  <si>
    <t xml:space="preserve">Remove all color from the figures and text. </t>
  </si>
  <si>
    <t>The Working Group will need to provide clean reproducible-quality figures in electronic format (preferably TIFF or EPS format.) If figures were derived or obtained from sources other than the Working Group itself, please obtain and supply permission from the appropriate sources.</t>
  </si>
  <si>
    <t>Please rename the subclauses 7.1 and 10.1.3 to something other than "Scope." This heading is reserved for the Overview section in Clause 1.</t>
  </si>
  <si>
    <t>I</t>
  </si>
  <si>
    <t>0</t>
  </si>
  <si>
    <t>27 &amp; 202</t>
  </si>
  <si>
    <t>39 &amp; 43</t>
  </si>
  <si>
    <t>7.1 &amp; 10.1.3</t>
  </si>
  <si>
    <t>IEEE P802.15.1/D0.9.2 meets all conditions of SCC 10 coordination.</t>
  </si>
  <si>
    <t>IEEE SCC 10</t>
  </si>
  <si>
    <t>IEEE SCC 14</t>
  </si>
  <si>
    <t>W</t>
  </si>
  <si>
    <t>michael.d.mcinnis@boeing.com</t>
  </si>
  <si>
    <t>The SDL specification is badly documented. It seems questionable whether it really makes sense to include this informational part.</t>
  </si>
  <si>
    <t>However, I leave it up to the WG to decide.</t>
  </si>
  <si>
    <t>481</t>
  </si>
  <si>
    <t>B.1</t>
  </si>
  <si>
    <t>Martini, Peter</t>
  </si>
  <si>
    <t>08940611</t>
  </si>
  <si>
    <t>Freedman, Avraham</t>
  </si>
  <si>
    <t>Define HCI</t>
  </si>
  <si>
    <t>Change "The HCI" to "The Host Controller Interface (HCI)"</t>
  </si>
  <si>
    <t>The term "wireline transparency is not clear at this point and is confusing.</t>
  </si>
  <si>
    <t>Delete the last sentence or define "wireline transparency"</t>
  </si>
  <si>
    <t>+972-3-5101128</t>
  </si>
  <si>
    <t>+972-3-5103331</t>
  </si>
  <si>
    <t>Hexagon System Engineering</t>
  </si>
  <si>
    <t>The term LMP is not defined at this stage</t>
  </si>
  <si>
    <t>Change "An LMP" to "A Link Manager Protocol (LMP)"</t>
  </si>
  <si>
    <t>The word "things" is not approriate</t>
  </si>
  <si>
    <t>Change "things" to "instruments" or "of them" or "devices"</t>
  </si>
  <si>
    <t>6.2.3.3</t>
  </si>
  <si>
    <t>The reference to figure 4 is not correct. Access points are shown in fiure 6.</t>
  </si>
  <si>
    <t>Change "Figure 4" to "Figure 6"</t>
  </si>
  <si>
    <t>6.3.1</t>
  </si>
  <si>
    <t>"The word "Inquiry" is not a verb</t>
  </si>
  <si>
    <t>Change "Inquiry" to "Inquire"</t>
  </si>
  <si>
    <t>The declaration that one Bluetooth product "will not work" with another is unacceptable for a product like Bluetooth and the global market it targets.  This is the reason I am not approving the standard.</t>
  </si>
  <si>
    <t>The sentence is very badly worded. It is not clear how you compenstae for "applicable paragraphs"</t>
  </si>
  <si>
    <t>Change the sentence to:
If transmitting antennas of directional gain greater than 0dBi are used, the transmission power shall be compensated according to the applicable paragraphs in ETSI ETS 300 328 or the FCC's CFR 47 part 15.</t>
  </si>
  <si>
    <t>7.3.3</t>
  </si>
  <si>
    <t>8.4.5 is the payload format and not packet types</t>
  </si>
  <si>
    <t>Change "8.4.5" to "8.4.4"</t>
  </si>
  <si>
    <t>Figure 13 is missing a legend for master/slave</t>
  </si>
  <si>
    <t>Replace Figure 13 with figure 5, where the notation is clearer.</t>
  </si>
  <si>
    <t>8.5.3</t>
  </si>
  <si>
    <t>Error in Figure 29</t>
  </si>
  <si>
    <t>Change in figure 29 "roadcast" to "Broadcast"</t>
  </si>
  <si>
    <t>8.10.8.4.2</t>
  </si>
  <si>
    <t>in corresponds is not a good phrase</t>
  </si>
  <si>
    <t>Change "in coresponds" to "corresponding"</t>
  </si>
  <si>
    <t>The statement in the text, about the level of protection of 64bit key refers to 1999. Is that still true?</t>
  </si>
  <si>
    <t>Change "1999" to "2001"</t>
  </si>
  <si>
    <t>1.  Introduce a mechanism to identify and set the right mode of operation in any country.
2.  Work with the regulatory bodies to change the regulations such that one of the version will be accepted worldwide.
If a mechanism as in (1) will be introduced in the coming versions of the standard, or if the committee is aware of regulation changes I will be more than happy to change my vote to Approve.</t>
  </si>
  <si>
    <t>McInnis, Michael D.</t>
  </si>
  <si>
    <t>+1 425-865-2840</t>
  </si>
  <si>
    <t>+1 425-865-6066</t>
  </si>
  <si>
    <t>The Boeing Company</t>
  </si>
  <si>
    <t>Figure 2 graphic quality is poor when page is printed</t>
  </si>
  <si>
    <t>Unknown</t>
  </si>
  <si>
    <t>5-23</t>
  </si>
  <si>
    <t>Figure 144 graphic quality is poor when page is printed</t>
  </si>
  <si>
    <t>3-25</t>
  </si>
  <si>
    <t>Figure 145 graphic quality is poor when page is printed</t>
  </si>
  <si>
    <t>2-16</t>
  </si>
  <si>
    <t>12.1.1</t>
  </si>
  <si>
    <t>2-29</t>
  </si>
  <si>
    <t>Figure 146 graphic quality is poor when page is printed</t>
  </si>
  <si>
    <t>respect the primarily funtionality</t>
  </si>
  <si>
    <t>respect the primary funtionality</t>
  </si>
  <si>
    <t>6.1.1</t>
  </si>
  <si>
    <t>WLANs have not inherent or implied lifespan</t>
  </si>
  <si>
    <t>WLANs do not have an inherent or implied lifespan</t>
  </si>
  <si>
    <t>6.1.2.3</t>
  </si>
  <si>
    <t>Figure 4 graphic quality is poor when page is printed</t>
  </si>
  <si>
    <t>22-45</t>
  </si>
  <si>
    <t>Figure 95 graphic quality is poor when page is printed</t>
  </si>
  <si>
    <t>1-20</t>
  </si>
  <si>
    <t>Figure 3 graphic quality is poor when page is printed</t>
  </si>
  <si>
    <t>32-49</t>
  </si>
  <si>
    <t>6.2.1</t>
  </si>
  <si>
    <t>A slave device during one communications session</t>
  </si>
  <si>
    <t>A slave device at one communications session</t>
  </si>
  <si>
    <t>6.2.3.1</t>
  </si>
  <si>
    <t>Figure 148 graphic quality is poor when page is printed</t>
  </si>
  <si>
    <t>30-41</t>
  </si>
  <si>
    <t>12.3.1</t>
  </si>
  <si>
    <t>Figure 11 graphic quality is poor when page is printed</t>
  </si>
  <si>
    <t>Figure 134 graphic quality is poor when page is printed</t>
  </si>
  <si>
    <t>PIM databases other personal</t>
  </si>
  <si>
    <t>PIM databases in other personal</t>
  </si>
  <si>
    <t>"this clause, clause figure 5"</t>
  </si>
  <si>
    <t>"This clause, clause 5"</t>
  </si>
  <si>
    <t>Figure 143 graphic quality is poor when page is printed</t>
  </si>
  <si>
    <t>Figure 147 graphic quality is poor when page is printed</t>
  </si>
  <si>
    <t>1-12</t>
  </si>
  <si>
    <t>Figure 8 graphic quality is poor when page is printed</t>
  </si>
  <si>
    <t>Figure 6 graphic quality is poor when page is printed</t>
  </si>
  <si>
    <t>Connecting personal devices is different.</t>
  </si>
  <si>
    <t>Interconnecting personal devices is different from computing device connectivity.</t>
  </si>
  <si>
    <t>Figure 90 graphic quality is poor when page is printed</t>
  </si>
  <si>
    <t>Fischer, Michael</t>
  </si>
  <si>
    <t>+1-210-614-4096</t>
  </si>
  <si>
    <t>+1-210-614-8192</t>
  </si>
  <si>
    <t>Intersil Corp.</t>
  </si>
  <si>
    <t>ii and 21-24</t>
  </si>
  <si>
    <t>Introduction, 6.1, 6.2</t>
  </si>
  <si>
    <t>A</t>
  </si>
  <si>
    <t>REJECT.
The 802.15.1 (draft) standard says that "...AUX1 packets should not be used with payload flow bit of "stop"..." On the other hand the comment suggest that the payload flow control bit shall be ignored when received in AUX1 packets. What the standard says and what the comments suggest are totally different. The standard recommends not using AUX1 when payload flow control equals 0, the comment proposes ignoring payload flow control when AUX1 packets are sent.</t>
  </si>
  <si>
    <t>REJECT.
The actual calculation is not required as part of a standard.  That is left for the user, but the user must understand that this calculation is not solely base on the LAP, HEC and CRC.  Therefore this is not an issue.  In order to get a packet to this level (i.e. baseband), a packet must have passed at least two other error checking mechanism and a frequency hopping sequence, plus the Master/Slave procedures.  One is the access code that uses the LAP ((24-bit Bluetooth) (MAC)) and the second is the 1/3 FEC.  In the data transfer phase a frequency hopping sequence is used, thus if the intended (or unintended) device is not using the same hopping sequence, then the likely hood of a packet being received by an unintended device is based on the chance that the device happened to have used the same hopping frequency for this time slot.  This is the case of two piconets.  However, since the piconets are not synchronized, even if the frequency hop matches for both piconets the time slots would not be aligned, so the packet would not be received by the unintended device.  Also the procedures defining the Master/Slave relationship for transmission also provides error checking of received packets, since a slave is not to transmit a packet unless it receives a indication from the master that the slave is allowed to transmit.  The Master can then match the received address to the indicated address.</t>
  </si>
  <si>
    <t>In figure G.1 (and figures G.14 and thereafter) the text is encoded as text lines in the PDF file, allowing Acrobat to generate the font (Helvetica in all cases which I checked).  This yields an MSC which is a very easy to read on the screen.  In figures G.2 through G.13 the text is encoded as one or more separate paths for each character, which forces Acrobat to draw the character as a set of line segments and arcs, and prevents the use of character-oriented anti-aliasing because Acrobat does not know it is drawing a character.  This yields an MSC which is very difficult to read on the screen.</t>
  </si>
  <si>
    <t>Please render figures G.2 through G.13 in the same manner as figure G.1.</t>
  </si>
  <si>
    <t>This clause appears to have been copied from 8802-2, clause 2.3.2.2, which defines MA-UNITDATA.indication from the LLC side of the MAC SAP.  Much of this text is inappropriate when defining the MAC side of the MAC SAP (for example, line 22 on page 441).</t>
  </si>
  <si>
    <t>Please modify this clause to be a definition of the MA-UNITDATA.indication primitive and associated parameter values that will actually be generated by 802.15.1 MAC entities.</t>
  </si>
  <si>
    <t>440-441</t>
  </si>
  <si>
    <t>12.2.2</t>
  </si>
  <si>
    <t>Please modify this clause to be a definition of the MA-UNITDATA-STATUS.indication primitive and associated parameter values that will actually be generated by 802.15.1 MAC entities.</t>
  </si>
  <si>
    <t>441-442</t>
  </si>
  <si>
    <t>12.2.3</t>
  </si>
  <si>
    <t>Please define which L2CA primitives are generated, in what order, to perform the MA-UNITDATA.request function; which L2CA_Indications cause an MA-UNITDATA.indication; and which transmission status information is conveyed in the MA-UNITDATA-STATUS.indication and which (if any) L2CA_Confirm messages supply this status information.  State whether these definitions are strict (normative) or exemplary (informative), with consideration for whether interoperation of peer MAC entities will be reliable if these definitions are exemplary.</t>
  </si>
  <si>
    <t>443-447</t>
  </si>
  <si>
    <t>12.3.2</t>
  </si>
  <si>
    <t>23-30</t>
  </si>
  <si>
    <t>B.1.2.2.1</t>
  </si>
  <si>
    <t>8.4.5.2</t>
  </si>
  <si>
    <t>Provide a clear definition of which functions are part of the optional procedure.  If there is a way to determine that this option has been implemented, add mention of such at least here and probably in the PICS as well.  If there is no operational need for the communication partner ever to need to know whether this option is implemented, please add an explanation of why this is so.</t>
  </si>
  <si>
    <t>22-23</t>
  </si>
  <si>
    <t>8.5.3.2</t>
  </si>
  <si>
    <t>Either clarify this mention of "not necessarily" by identifying when SEQN does change in conjunction with flush, or correct figure 28 and the associated text in the previous section.  The wording in the previous section can be interpreted to indicate there are really multiple places where a "flush" decision can occur, but only one such place appears in figure 28.</t>
  </si>
  <si>
    <t>61-62</t>
  </si>
  <si>
    <t>8.5.3.3</t>
  </si>
  <si>
    <t>Using the HEC and CRC to perform part of the address matching function means that some of the HEC and/or CRC errors detected in received packets will be due to UAP mismatch instead of errors occurring during transfer over the wireless medium.</t>
  </si>
  <si>
    <t>Please add a statement that makes it clear that in 802.15.1, unlike other 802 MAC/PHY protocols, HEC and/or CRC errors can and will occur on packets that are received without errors, and therefore HEC and/or CRC error counts in 802.15.1 must not be used in assessment of communication link reliability.</t>
  </si>
  <si>
    <t>How is the possibility of an address collision detected?  (What I am calling an address collision is the case where two or more stations have MAC addresses with the same LAP and UAP, so these addresses differ only within the NAP portion.)  The LAP is assigned by the manufacturer of the Bluetooth device, and equal LAP values can be expected to exist within each OUI.  The UAP includes only 8 of the 22 significant bits of the OUI, so each (LAP,UAP) pair can represent any of up to 16384 devices, each of which has a unique IEEE 48-bit MAC addresses.  At a time when other communication standards (at ISO, IETF, etc.) are moving toward addresses with 64 to 80 bits, I have serious concerns about the advisability of standardizing a nominally universal, self-configuring protocol that uses a 32-bit subset of the 48-bit MAC address.  It is also arguable that a 32-bit address space is insufficient for WPAN, since some market surveys have predicted sales volumes for Bluetooth-class wireless devices that would consume over 25% of this address space by the middle of this decade.  On the other hand, due to the small number of devices in any given piconet or scatternet, this 32-bit operational address space should be adequate, provided it is accompanied by a normative mechanism for detecting and resolving address collisions.  Note that the lack of required MAC layer management facilities in 802.15.1 (stated in 6.1.2.2) in conjunction with the requirement that piconets be established without pre-deployment (stated in 6.1.2.3) will make it essentially impossible for a WPAN user who is experiencing operational problems to determine whether an address collision is the cause.</t>
  </si>
  <si>
    <t>Add a mechanism for detecting and resolving address collisions, or include a reference to the existing mechanism which provides this detection and resolution.</t>
  </si>
  <si>
    <t>46-54</t>
  </si>
  <si>
    <t>8.13.1</t>
  </si>
  <si>
    <t>Since L2CAP supports connections, it is unclear why LLC type 2 connection oriented service service is not supported along with LLC type 1 connectionless service.</t>
  </si>
  <si>
    <t>Either allow LLC type 2 or provide an explanation.  It may be acceptable, even appropriate, to omit support for LLC type 2, but as a minimum there should be mention of why connection oriented service is omitted when the L2CAP protocol is clearly capable of providing such a service.  Also, if LLC type 2 is not going to be supported, remove the inconsistency between 12.1, which states that only LLC type 1 is supported, and 12.2.1, which mentions LSDUs generated internally by LLC as part of type 2 service.</t>
  </si>
  <si>
    <t>437 and 440</t>
  </si>
  <si>
    <t>15-29 on p.437, 34-35 on p.440</t>
  </si>
  <si>
    <t>12.1 and 12.2.1</t>
  </si>
  <si>
    <t>This statement is true, but adds no value, as the equivalent diagram exists in 8802-2.</t>
  </si>
  <si>
    <t>It would be of value to identify which sequences actually occur when LLC is used over the 802.15.1 MAC.</t>
  </si>
  <si>
    <t>46-47</t>
  </si>
  <si>
    <t>Either correct the label from "LLC SAP" to "MAC SAP" or add a MAC SAP at the proper place and add definitions of the LLC SAP service primitives, at least for Type 1 service, as a new subclause within clause 12.</t>
  </si>
  <si>
    <t>As this a draft 802 standard, it would be useful and appropriate to provide a context for the mapping between Bluetooth and IEEE 802 concepts that makes sense from an 802 point of view to supplement figure 149, which makes sense (hopefully) from a Bluetooth point of view.</t>
  </si>
  <si>
    <t>The relationship of HCI primitives to L2CAP primitives is unclear in the context of this clause.  Both the L2CAP and HCI SAPs are shown at the top of the MAC, but clearly they are not two paths that provide equivalent functionality.  Based on information in some of the cited external (Bluetooth SIG) documents it appears that the HCI SAP should be considered from an 802 point of view to be a MAC Management SAP rather than a MAC Data SAP.</t>
  </si>
  <si>
    <t>I recommend changing the HCI SAP so it is described as an MLME SAP for the 802.15 MAC that provides primitives which map to {an identified subset of?} the Bluetooth HCI functions.  This approach also has the advantage of fitting well with the stated reasons for removing implementation-specific specification subclauses from clause 11 -- in effect replacing a set of implementation-oriented specifications with an abstract management interface that provides equivalent, but implementation-neutral functionality.</t>
  </si>
  <si>
    <t>This omission should be rectified, by including a specification of the mechanism for interoperable transfer of LAN traffic (802-style MSDUs) over Bluetooth piconets as a new section in the completed SDL description.  This is a topic that the Bluetooth specifications do not address in sufficient detail, and is clearly a topic about which an IEEE P802.15.1 standard derived from Bluetooth v1.1 can actually add significant value to those specifications already published by the Bluetooth SIG.  Indeed, the existence of a normative mechanism for MSDU transfer between peer MAC entities using the 802.15 MAC/PHY is implicit in the position that the 802.15 MAC/PHY box appears in the overview diagram on page ii.</t>
  </si>
  <si>
    <t>37-38</t>
  </si>
  <si>
    <t>B.1.2.2.2</t>
  </si>
  <si>
    <t>Add a new subclause in an appropriate place (perhaps clause 12) that contains a normative description of an "access point" and insert a reference to that description in clause 6.2.3.3 (and elswehere, perhaps clause 5, as appropriate).</t>
  </si>
  <si>
    <t>These two functions are substantially different and should be identified using two different names.  Select new names for at least one, if not both, of these uses of "access point" and substitute the new name in the appropriate place(s) in the draft.</t>
  </si>
  <si>
    <t>5 and 24</t>
  </si>
  <si>
    <t>40 on p.5 and 41 on p.24</t>
  </si>
  <si>
    <t>3.10 and 6.2.3.3</t>
  </si>
  <si>
    <t>This text and figure 99 only mention protocols defined in volume 2 of the Bluetooth specification.  Conspicuously missing is conventional LAN traffic, whether in the form of MSDUs or LLC.  This omission may be appropriate for the Bluetooth specifications, but is not appropriate for an 802.15.1 specification which fits into the 802 family of standards in the location shown on page ii of this draft.</t>
  </si>
  <si>
    <t>Please add mention of 802-type MSDUs and/or LPDUs to the appropriate paragraphs of this clause and to figure 99.</t>
  </si>
  <si>
    <t>201-202</t>
  </si>
  <si>
    <t>10.1.1</t>
  </si>
  <si>
    <t>Please replace with the proper word, or restructure this sentence entirely so as to make its meaning clear.</t>
  </si>
  <si>
    <t>The sole justifiable purpose for an informative formal description is to communicate a precise description of protocol details to potential implementers (e.g. to transfer information to humans, rather than to the SDL tools on their workstations).  Therefore, the SDL interaction diagrams need to be readable and potentially understandable to readers of the published version of 802.15.1, not just to those few who have access to a workstation running Tau.  This is especially true for members of the present ballot pool, since the Tau files were not part of this ballot package, so reading the SDL diagrams was the only option for those of us among the voters who know SDL. In the form presented in D0.9.2, many of these interaction diagrams (for example bb_block-1 on page 496) are essentially unreadable because it is not possible to determine which channel names and which signal lists are associated with which channels.</t>
  </si>
  <si>
    <t>Please ensure that in future drafts the symbols on the SDL interaction diagrams are placed, and the channels routed, so as to make the names and signal list associations unambiguous.</t>
  </si>
  <si>
    <t>B.2.2 and other subclauses in annex B</t>
  </si>
  <si>
    <t>A given piconet makes access to only one instance of the wireless medium.</t>
  </si>
  <si>
    <t>6.1.2.2</t>
  </si>
  <si>
    <t>Typo</t>
  </si>
  <si>
    <t>This diagram is encoded at 72dpi, so when displayed on a screen is hard to read at 100% and worse at higher magnifications.  This is not a problem with most other diagrams in this draft.  (A quick check shows that several of the other images in this part of the draft are encoded at resolutions ranging from 136dpi to 278dpi.)</t>
  </si>
  <si>
    <t>I recommend reencoding the source image for figure 4 at a higher resolution.</t>
  </si>
  <si>
    <t>In figure 5, "scatternet" is illustrated, but none of the non-scatternet configurations is identified as a "piconet."  Also, the caption text is incomplete and ends with a hyphen.</t>
  </si>
  <si>
    <t>Add "piconet" where appropriate and fix the caption text.</t>
  </si>
  <si>
    <t>6.2.3.2</t>
  </si>
  <si>
    <t>The contents of an "undefined" field in a transmitted packet can be arbitrary, but the second column of this table states that the "undefined" field is reserved for future use and shall be set to zero in transmitted packets.</t>
  </si>
  <si>
    <t>8.4.4.1.4</t>
  </si>
  <si>
    <t>Orphan</t>
  </si>
  <si>
    <t>Change paragraph formatting to force the figure caption to be on the same page as the figure diagram.</t>
  </si>
  <si>
    <t>8.4.4.2.4</t>
  </si>
  <si>
    <t>Grammar</t>
  </si>
  <si>
    <t>Change to either "packet ... is received" or to "packets ... are received"</t>
  </si>
  <si>
    <t>This ought to be a requirement, not a recommendation.</t>
  </si>
  <si>
    <t>Please reword this statement so as to make its meaning clear.</t>
  </si>
  <si>
    <t>26-27</t>
  </si>
  <si>
    <t>8.5.3.1</t>
  </si>
  <si>
    <t>The list of things which might constitute a Bluetooth host does not include a MAC bridge, nor an access point (in the sense that term is used in 6.2.3.3), nor any other entity whose purpose is to provide connection between the LAN and WPAN networks.</t>
  </si>
  <si>
    <t>Given that the introduction (Figure 1, page ii) shows 802.15 beneath 802.1, please add least one LAN-related entity to this exemplary list of Bluetooth hosts.</t>
  </si>
  <si>
    <t>Please reword</t>
  </si>
  <si>
    <t>The scope of the reference is incorrect.</t>
  </si>
  <si>
    <t>14-23</t>
  </si>
  <si>
    <t>06810238</t>
  </si>
  <si>
    <t>29-30</t>
  </si>
  <si>
    <t>Power class 1 specifies a maximum transmit power of 100mW, which is far in excess of what is reasonably required to provide RF coverage for a 10-meter personal operating space (see 6.1.2.1).  Indeed, according to 6.1.2.1 the principal difference in radio characteristics which justifies the distinction between WLAN and WPAN is that WLAN radios are optimized to provide coverage on the order of 100 meters at the expense of power consumption, and therefore typically use 100mW of transmit power!</t>
  </si>
  <si>
    <t>Power class 1 should be eliminated, or reduced to a maximum level which is sensible for coverage of a 10-meter personal operating space (such as 4mW or 10mW).  This has the ancillary benefit of simplifying the 802.11 coexistence scenarios by reducing the range at which a Bluetooth piconet can interfere with an 802.11 BSS.</t>
  </si>
  <si>
    <t>Because the HEC and CRC are used to perform both error detection and part of the address matching, it is possible that a data error during packet transfer could cause a packet with UAP mismatch to appear as an error-free packet addressed to this device.</t>
  </si>
  <si>
    <t>Please add to the specification the necessary analysis, including equation(s), to quantify, for a given bit error rate on the wireless medium, the probability that a device with an LAP equal to the LAP of the intended recipient will accept an erroneous transmission intended for a different UAP as an error-free packet to itself.  For this analysis it is acceptable to assume a uniform likelihood of bit errors occuring at any bit position within the packet (although this will probably not be true in practice).</t>
  </si>
  <si>
    <t>26-29</t>
  </si>
  <si>
    <t>8.5.4</t>
  </si>
  <si>
    <t>1-42</t>
  </si>
  <si>
    <t>12.2.1</t>
  </si>
  <si>
    <t>This subclause is seriously incomplete.  To achieve interoperability between peer MAC entities there needs to be sufficient specification of how the parameters of MA-UNITDATA.request are used in the generation of any the resulting MPDU(s) at the source station, thereby allowing a destination station running an independent implementation of the MAC to recover the relevant information from received MPDUs for reporting in the corresponding MA-UNITDATA.indication.</t>
  </si>
  <si>
    <t>SB1 Comment Sequence Number e.g., 1, 2, etc.</t>
  </si>
  <si>
    <t xml:space="preserve">Barrow, Bruce </t>
  </si>
  <si>
    <t>In the Definitions section, include the following: 
kilobyte (kB):  1000 bytes 
If this is not the intended definition to be used in this standard, please contact me.</t>
  </si>
  <si>
    <t>The kilobyte appears in at least two places (10.1 &amp; 10.8), and there is some ambiguity as to what is meant.</t>
  </si>
  <si>
    <t>The symbol for kilobit per second is kb/s, not kbps.  The symbol for megabit per second is Mb/s, not Mbps.</t>
  </si>
  <si>
    <t>b.barrow@ieee.org</t>
  </si>
  <si>
    <t>301-493-4374</t>
  </si>
  <si>
    <t xml:space="preserve">FAX: </t>
  </si>
  <si>
    <t>301-493-6363</t>
  </si>
  <si>
    <t>Siep</t>
  </si>
  <si>
    <t>Gifford</t>
  </si>
  <si>
    <t>McInnis</t>
  </si>
  <si>
    <t>Watanabe</t>
  </si>
  <si>
    <t>Yea</t>
  </si>
  <si>
    <t>Nea</t>
  </si>
  <si>
    <t>Abs</t>
  </si>
  <si>
    <t>Fail</t>
  </si>
  <si>
    <t>Total</t>
  </si>
  <si>
    <t>Barr</t>
  </si>
  <si>
    <t>john.barr@motorola.com</t>
  </si>
  <si>
    <t>Bisdikian</t>
  </si>
  <si>
    <t>bisdik@us.ibm.com</t>
  </si>
  <si>
    <t>DuVal</t>
  </si>
  <si>
    <t>m-duval@ti.com</t>
  </si>
  <si>
    <t>kurt.fischer@hyperinterop.com</t>
  </si>
  <si>
    <t>Heile</t>
  </si>
  <si>
    <t>Kerry</t>
  </si>
  <si>
    <t>Kinney</t>
  </si>
  <si>
    <t>Noble</t>
  </si>
  <si>
    <t>enobl@telxon.com</t>
  </si>
  <si>
    <t>Stevenson</t>
  </si>
  <si>
    <t>N</t>
  </si>
  <si>
    <t>Y</t>
  </si>
  <si>
    <t>Editor Notes</t>
  </si>
  <si>
    <t>Voters Comment Sequence Number e.g., 1, 2, etc.</t>
  </si>
  <si>
    <t>Clause number e.g., 8.10.2</t>
  </si>
  <si>
    <t>Page number e.g., 1-1130, etc.</t>
  </si>
  <si>
    <t>Line number e.g., 1-54</t>
  </si>
  <si>
    <t>Co/Org:</t>
  </si>
  <si>
    <t xml:space="preserve">IEEE Number: </t>
  </si>
  <si>
    <t>Type of comments (E/T/C)</t>
  </si>
  <si>
    <t xml:space="preserve">Name: </t>
  </si>
  <si>
    <t xml:space="preserve">E-mail: </t>
  </si>
  <si>
    <t xml:space="preserve">Phone: </t>
  </si>
  <si>
    <t>Comment:</t>
  </si>
  <si>
    <t>C</t>
  </si>
  <si>
    <t>Please make the change globally.</t>
  </si>
  <si>
    <t>Marks, Roger</t>
  </si>
  <si>
    <t>r.b.marks@ieee.org</t>
  </si>
  <si>
    <t>+1 303 497 3037</t>
  </si>
  <si>
    <t>6.2.2</t>
  </si>
  <si>
    <t>kpbs is not standard SI or IEC notation and is not consistent with "kbit/s", as used on p. 727.</t>
  </si>
  <si>
    <t>Replace "kpbs" with "kbit/s" (both places on line 10).</t>
  </si>
  <si>
    <t>NIST</t>
  </si>
  <si>
    <t>7.4.8</t>
  </si>
  <si>
    <t>Mbps is not standard SI or IEC notation.</t>
  </si>
  <si>
    <t>Replace "Mpbs" with "Mbit/s".</t>
  </si>
  <si>
    <t>1-303-497-7828</t>
  </si>
  <si>
    <t>E</t>
  </si>
  <si>
    <t>bob@informed-technology.com</t>
  </si>
  <si>
    <t>+1 408 986 9596</t>
  </si>
  <si>
    <t>+1 408 727 2654</t>
  </si>
  <si>
    <t>T</t>
  </si>
  <si>
    <t>This proposed standard operates in the same band as an existing IEEE approved standard, 802.11 and its approved supplement 802.11b.  It has been demonstrated that the operation of this proposed standard interferes with devices complying with the 802.11 standard operating in the same band.</t>
  </si>
  <si>
    <t>A means of mitigating or, preferably, eliminating the interference with the 802.11 standard is required and must be incorporated into this proposed standard in order for it to be acceptable.  It is not acceptable to approve this proposed standard based on potential work being done in other task groups that, obviously, will not be incorporated in devices built to comply with this proposed standard.</t>
  </si>
  <si>
    <t>O'Hara, Bob</t>
  </si>
  <si>
    <t>NO</t>
  </si>
  <si>
    <t>Number</t>
  </si>
  <si>
    <t>First</t>
  </si>
  <si>
    <t>Last</t>
  </si>
  <si>
    <t>E-Mail</t>
  </si>
  <si>
    <t>Phone</t>
  </si>
  <si>
    <t>Bruce</t>
  </si>
  <si>
    <t>Barrow</t>
  </si>
  <si>
    <t>Yvette</t>
  </si>
  <si>
    <t>Ho Sang</t>
  </si>
  <si>
    <t>y.hosang@ieee.org</t>
  </si>
  <si>
    <t>732-562-3814</t>
  </si>
  <si>
    <t>Toru</t>
  </si>
  <si>
    <t>Aihara</t>
  </si>
  <si>
    <t>aihara@computer.org</t>
  </si>
  <si>
    <t>81-46-273-4905</t>
  </si>
  <si>
    <t>John</t>
  </si>
  <si>
    <t>847-576-8706</t>
  </si>
  <si>
    <t>Chatschik</t>
  </si>
  <si>
    <t>914-784-7439</t>
  </si>
  <si>
    <t>Jan</t>
  </si>
  <si>
    <t>Boer</t>
  </si>
  <si>
    <t>janboer@agere.com</t>
  </si>
  <si>
    <t>31-30-609483</t>
  </si>
  <si>
    <t>James</t>
  </si>
  <si>
    <t>Carlo</t>
  </si>
  <si>
    <t>j.carlo@ieee.org</t>
  </si>
  <si>
    <t>214-693-1776</t>
  </si>
  <si>
    <t>Currivan</t>
  </si>
  <si>
    <t>currivan@broadcom.com</t>
  </si>
  <si>
    <t>949-450-8700</t>
  </si>
  <si>
    <t>Vern</t>
  </si>
  <si>
    <t>Dubendorf</t>
  </si>
  <si>
    <t>tdubendorf@ieee.org</t>
  </si>
  <si>
    <t>781-203-1367</t>
  </si>
  <si>
    <t>Mary</t>
  </si>
  <si>
    <t>972-575-2330</t>
  </si>
  <si>
    <t>Michael</t>
  </si>
  <si>
    <t>mfischer@choicemicro.com</t>
  </si>
  <si>
    <t>210-614-4096x107</t>
  </si>
  <si>
    <t>Kurt</t>
  </si>
  <si>
    <t>925-462-9105</t>
  </si>
  <si>
    <t>Avraham</t>
  </si>
  <si>
    <t>Freedman</t>
  </si>
  <si>
    <t>avif@hexagonltd.com</t>
  </si>
  <si>
    <t>972-3-6959552</t>
  </si>
  <si>
    <t>Ian</t>
  </si>
  <si>
    <t>giffordi@ieee.org</t>
  </si>
  <si>
    <t>978-251-3451</t>
  </si>
  <si>
    <t>Simon</t>
  </si>
  <si>
    <t>Harrison</t>
  </si>
  <si>
    <t>simon.harrison@red-m.com</t>
  </si>
  <si>
    <t>44-1753-661-421</t>
  </si>
  <si>
    <t>Vic</t>
  </si>
  <si>
    <t>Hayes</t>
  </si>
  <si>
    <t>vichayes@agere.com</t>
  </si>
  <si>
    <t>31-30-60-97-528</t>
  </si>
  <si>
    <t>Robert</t>
  </si>
  <si>
    <t>bheile@ieee.org</t>
  </si>
  <si>
    <t>508-222-1393</t>
  </si>
  <si>
    <t>Ivers</t>
  </si>
  <si>
    <t>james@pangonetworks.com</t>
  </si>
  <si>
    <t>412-621-7300x14</t>
  </si>
  <si>
    <t>Stuart</t>
  </si>
  <si>
    <t>stuart@ok-brit.com</t>
  </si>
  <si>
    <t>408-348-3171</t>
  </si>
  <si>
    <t>Brian</t>
  </si>
  <si>
    <t>Kiernan</t>
  </si>
  <si>
    <t>brian.kiernan@interdigital.com</t>
  </si>
  <si>
    <t>610-878-5637</t>
  </si>
  <si>
    <t>Patrick</t>
  </si>
  <si>
    <t>pat.kinney@ieee.org</t>
  </si>
  <si>
    <t>Gregory</t>
  </si>
  <si>
    <t>Luri</t>
  </si>
  <si>
    <t>gluri@ci.st-charles.il.us</t>
  </si>
  <si>
    <t>630-377-4475</t>
  </si>
  <si>
    <t>Roger</t>
  </si>
  <si>
    <t>Marks</t>
  </si>
  <si>
    <t>303 497-3037</t>
  </si>
  <si>
    <t>Y1</t>
  </si>
  <si>
    <t>Peter</t>
  </si>
  <si>
    <t>Martini</t>
  </si>
  <si>
    <t>martini@cs.uni-bonn.de</t>
  </si>
  <si>
    <t>49-228-73-4334</t>
  </si>
  <si>
    <t>425-865-2840</t>
  </si>
  <si>
    <t>Marco</t>
  </si>
  <si>
    <t>Naeve</t>
  </si>
  <si>
    <t>marconaeve@eaton.com</t>
  </si>
  <si>
    <t>414-449-7270</t>
  </si>
  <si>
    <t>Erwin</t>
  </si>
  <si>
    <t>281-719-1955</t>
  </si>
  <si>
    <t>O'Hara</t>
  </si>
  <si>
    <t>408-986-9596</t>
  </si>
  <si>
    <t>Pandanda</t>
  </si>
  <si>
    <t>rogerp@ieee.org</t>
  </si>
  <si>
    <t>619-839-3942</t>
  </si>
  <si>
    <t>Jon</t>
  </si>
  <si>
    <t>Rosdahl</t>
  </si>
  <si>
    <t>jrosdahl@ieee.org</t>
  </si>
  <si>
    <t>801-984-5866</t>
  </si>
  <si>
    <t>Thomas</t>
  </si>
  <si>
    <t>tom.siep@ieee.org</t>
  </si>
  <si>
    <t>469-766-8680</t>
  </si>
  <si>
    <t>Carl</t>
  </si>
  <si>
    <t>carlstevenson@agere.com</t>
  </si>
  <si>
    <t>610-712-8514</t>
  </si>
  <si>
    <t>Viaplana</t>
  </si>
  <si>
    <t>jviaplana@acm.org</t>
  </si>
  <si>
    <t>34670221398</t>
  </si>
  <si>
    <t>Fujio</t>
  </si>
  <si>
    <t>fwatanabe@ieee.org</t>
  </si>
  <si>
    <t>408-451-4726</t>
  </si>
  <si>
    <t>Don</t>
  </si>
  <si>
    <t>Wright</t>
  </si>
  <si>
    <t>don@lexmark.com</t>
  </si>
  <si>
    <t>859-825-4808</t>
  </si>
  <si>
    <t>Coord</t>
  </si>
  <si>
    <r>
      <t xml:space="preserve">ResponseStatus (for T, what the commentor said about it) 
</t>
    </r>
    <r>
      <rPr>
        <sz val="10"/>
        <rFont val="Arial"/>
        <family val="2"/>
      </rPr>
      <t>O/open
W/written</t>
    </r>
    <r>
      <rPr>
        <b/>
        <sz val="10"/>
        <rFont val="Arial"/>
        <family val="2"/>
      </rPr>
      <t xml:space="preserve">
C/closed
U/unstatisfied
Z/withdrawn</t>
    </r>
  </si>
  <si>
    <r>
      <t xml:space="preserve">CommentStatus (what the committee did)
</t>
    </r>
    <r>
      <rPr>
        <sz val="10"/>
        <rFont val="Arial"/>
        <family val="2"/>
      </rPr>
      <t>X/received
D/dispatched for consideration</t>
    </r>
    <r>
      <rPr>
        <b/>
        <sz val="10"/>
        <rFont val="Arial"/>
        <family val="2"/>
      </rPr>
      <t xml:space="preserve">
A/accepted
R/rejected</t>
    </r>
  </si>
  <si>
    <t>Response:</t>
  </si>
  <si>
    <t>412-225-8242</t>
  </si>
  <si>
    <t>A1</t>
  </si>
  <si>
    <t>TOTAL</t>
  </si>
  <si>
    <t>ANALYSIS</t>
  </si>
  <si>
    <t>VOTERS</t>
  </si>
  <si>
    <t># Valid</t>
  </si>
  <si>
    <t>% Valid</t>
  </si>
  <si>
    <t>BALLOT</t>
  </si>
  <si>
    <t># Y's Pass</t>
  </si>
  <si>
    <t>For consistency in all IEEE 802 Standards, the name of document should read as follows:</t>
  </si>
  <si>
    <t>Draft Standard for Information technology---Telecommunications and information exchange between systems---Local and metropolitan area networks---Specific requirements
Part 15.1: Wireless Medium Access Control (MAC) and Physical Layer (PHY) specifications for Wireless Personal Area Networks (WPANs^TM)</t>
  </si>
  <si>
    <t>Longman, Jennifer</t>
  </si>
  <si>
    <t>j.longman@ieee.org</t>
  </si>
  <si>
    <t>+1 732 562 6355</t>
  </si>
  <si>
    <t>+1 732 562 1571</t>
  </si>
  <si>
    <t>IEEE Standards Activities</t>
  </si>
  <si>
    <t>Please remove "(Portions derived from Bluetooth v1.1 February 22, 2001)" from the first 
page in the front matter.</t>
  </si>
  <si>
    <t>This information should be placed prominently elsewhere in the front matter, but not on the cover page.</t>
  </si>
  <si>
    <t>Review all instances of text, figures, tables, etc., taken directly from the Bluetooth Specification.</t>
  </si>
  <si>
    <t>All must be clearly identified as coming from the Bluetooth Spec.</t>
  </si>
  <si>
    <t>Wireless personal area networks is not trademarked.</t>
  </si>
  <si>
    <t>Please remove trademark symbol after the text. Only "WPAN" is trademarked.</t>
  </si>
  <si>
    <t xml:space="preserve">Figure 1 shows 802.15 as one of the MAC+PHY boxes, located beneath 802.1 which is, in turn, beneath 802.2.  Furthermore, the text just above the figure states that the figure shows the relationships among a family of standards.  This would lead the reader to expect that the 802.15.1 standard defines a MAC/PHY pair that includes a mechanism for "LAN-like" PDU exchange, and that an 802.15.1 network can be interconnected with networks using other 802.x MAC/PHY pairs via a MAC bridge (of the sort defined by 802.1D).  However, it is unclear that this expectation is true.  The 802.15.1 draft contains no description of how such interconnection and/or bridging might be accomplished, and contains an incomplete definition of the MAC SAP (which is the subject of a separate ballot comment) which is insufficient to make it clear how a MAC bridge to/from a Bluetooth piconet or scatternet could be expected to operate.  In 6.2.3.3 the concept of an "access point" is introduced as the entity which provides "LAN integration" but this later term is not defined in this draft, and there is no text that defines even the general characteristics of an access point, let alone a specification of the normative behavior required of an access point.  In addition to a general concern due to insufficient specification of these elements, I have three specific concerns about whether Bluetooth is compatible with MAC bridging:
A) All of the other MAC/PHY pairs shown in Figure 1 (802.3 through 802.12) provide static or quasi-static association of network stations with network segments.  On the other hand, one of the justifications cited for having a distinct WPAN protocol is that WPAN operation explicitly lacks this characteristic, and instead establishes a transitory connection for the duration of each instance of information exchange.  The 802.1D MAC bridging algorithms are based on an implicit assumption that the (48-bit IEEE) MAC destination address is a usable to select a path which reaches the intended recipient(s) of a MAC frame in (very close to) real time, and that the rate at which such path definitions change is sufficiently low as to keep spanning tree updates and other bridge management overhead at acceptably low levels.
B) The overall 802 architecture identifies stations by unique (48-bit) MAC addresses, each of which are connected to exactly zero or one network segment at any given time.  On the other hand, the scatternet topology introduced in 6.2.3.2 explicitly allows a single Bluetooth device to be connected to more than one piconet at the same time.  If more than one of these piconets included bridges to the same bridged LAN, the extremely rapid connectivity updates could cause a problem for the spanning tree algorithm (while the dynamic changes of apparent location of an end station could cause even greater problems for SRT bridging, where the path information must be known at the originating end station).
C) Because of the strict master/slave relationship which Bluetooth maintains on the wireless medium, it is not clear that MAC bridges can be fully transparent to the source end-station in the case of a MAC frame initiated from a Bluetooth device. If not already connected in a piconet that includes a device with the specified destination address (and assuming that there is no extension of Bluetooth management protocols to permit direct interrogation of bridges), the initiating device will have to page the destination device address.  Since the ID packet consists of just the access code, which is derived from the LAP (the low-order 24 bits) of the destination MAC address, a bridge receiving this inquiry does not have sufficient information to determine the MAC address of the desired destination.  Therefore, it is unclear how the bridge can return an FHS packet in which the UAP and NAP contain values that match the destination address.  If the Bluetooth device end of a bridged link is handled by L2CAP, it appears that it is necessary to be able to page bridges or to discover the AM_ADDR of bridges in order to resolve the destination addresses.  This would render the bridge at least partially non-transparent. </t>
  </si>
  <si>
    <t>EITHER modify Figure 1 so as to position 802.15 beneath 802.2 but not beneath 802.1, and add text to state that 802.15 cannot be used with 802.1 MAC bridges; OR add new subclauses which define the required functionality in sufficient normative detail that compatibility with MAC bridges can be established.  Under the later alternative I would expect the required functionality to exist solely or primarily at those devices which 6.2.3.3 refers to as "access points," rather than having to exist at every Bluetooth device.</t>
  </si>
  <si>
    <t>In clause 1.1 it states:  "The proposed WPAN standard will be developed to ensure coexistence with all 802.11 networks." however this subject is not addressed in any normative clause of this draft.  In fact, the word "coexistence" does not even appear anywhere else within the 1159 pages of D0.0.2.
The characteristics of the 2.4GHz radio and physical layer protocol specified in subsequent clauses shows no clear manner by which such coexistence is even possible in overlapping space with any of the 802.11 PHYs that operate in the 2.4GHz band (FH, DS, 802.11B, and the pending P802.11G).  802.15.1 is the first instance in the past 10 years, and probably the first instance ever in the history of 802 that an 802 draft has gone to sponsor ballot with a proposal to transmit conflicting and mutually incompatible signals onto the SAME INSTANCE of the physical medium as is already in use by another 802 MAC/PHY.  There is not even a plausible argument that 802.11 and 802.15 networks will rarely be operated in overlapping space, since there are devices, such as notebook and subnotebook computers, which are explicitly stated as needing to attach to both WLANs and WPANs, concurrently if not simulatneously.</t>
  </si>
  <si>
    <t>The proper technical solution is to modify the Bluetooth protocol to support an "etiquette" for sharing access to the 2.4GHz ISM band -- preferably listen-before-talk, although an approach based on a maximum duration for any transmission and a maximum transmit duty cycle are likely to be easier to implement than LTB.</t>
  </si>
  <si>
    <t>Please add the necessary specifications, either in this clause or by reference if there are more appropriate clauses in which to place these additional details.  The primary questions that must be answered are listed below:
A) How are source and destination MAC addresses conveyed between peer MAC entities?  Addresses at the MAC SAP must be complete, 48-bit MAC addresses even though the Bluetooth protocol uses a 32-bit subset of these addresses.
B) How and where are the "extra" addresses needed for LAN integration generated and recognized?  Unless the entities which provide LAN integration (called "access points" in 6.2.3.3) are constrained to be fully transparent, 802.1D MAC bridges, transfers to and from an integrated LAN need a third address to permit distinguishing the address of the access point from the address of the actual source or destination station.  The relevant cases are equivalent to those shown in the first three rows of table 4 in clause 7.2.2 of ISO/IEC 8802-11:1999.
C) What is the maximum allowable MSDU length?  8802-2 states that the length limit is specific to the type of MAC, but no limit is specified in this clause.  It would also be nice to specify the maximum length of an MSDU that can be sent without requiring segmentation and reassembly. 
D) State whether source routing is or is not supported (also on p. 441, line 22).
E) What use, if any, is made of the priority parameter value?  If priorities are supported, how many queues are required and does the mapping of priorities to queues follow the recommendations in 802.1E, annex H.2?  A related concern, if priorities are supported, is how a user can change these mappings in the absence of a MAC management interface?  To forestall unnecessary questions regarding voice, it would probably be a good idea to reiterate somewhere in clause 12 that the Bluetooth audio transport occurs via a different layer 2 SAP than LLC.  The objective is to make it clear that one cannot access the Bluetooth audio channel using an MA-UNITDATA.request with priority=6.
F) What use, if any, is made of the service class parameter value?</t>
  </si>
  <si>
    <t>ACCEPT.
- Change:
"...it is described as a "contention free period". In 802.15.1 WPANs, all..." with "...it is described as a "contention free period." The latter does not mean an interference-free enviroment. Other independently operating networks (of various technologies) may occassionally interfer with transmissions during a "contention free period." However, no contention resolution mechanisms are employed to recover from disturbed transmissions during a contention free period. With this in mind, in 802.15.1 WPANs, all..."
- Furthermore, in the end of the paragraph change:
"...that may occur by other technologies operating over..." with "...that may occur by other networks, including other independently
operating 802.15.1 WPANs, operating over..."</t>
  </si>
  <si>
    <t>REJECT.
Figure 28 does NOT show an algorithm for deciding when a flush occurs as comment 29 and the suggested remedy imply. Figure 28 shows when the SEQN is or is not inverted. For example, if a transmission is ACKed once, then the SEQN number is always inverted (independently if FLUSH has occurred in the mean time or not). If a transmission has not been ACKed once then the SEQN is not inverted (independently if flush has occurred or not). Thus, there are cases that SEQN may be inverted even if flush has occurred, or SEQN may not be inverted even if flush has occurred. FLUSHing here means the emptying of the transmit buffer for a reason other than a successful transmission (for example, because a packet has stayed in the transmit buffer for too long). Clause 8.5.3.3 states this in the last sentence of the first paragraph "...Aborting the retransmit scheme is accomplished by flushing the old data..."</t>
  </si>
  <si>
    <t>ACCEPT IN PRINCIPLE.
See comment resolution SB1 #91.</t>
  </si>
  <si>
    <t>ACCEPT.</t>
  </si>
  <si>
    <t>ACCEPT.
Comment 50 (clause 6.2.3.3): Definition of access point and see resolution to comments SB1 #3 and #5.</t>
  </si>
  <si>
    <t>ACCEPT.
The BRC agrees and the deletion edit will be applied to D1.0.1.</t>
  </si>
  <si>
    <t>Editor Note: ICG Comment  #7 and #8 are duplicates WE NEED TO CHOOSE ONE TO REJECT.</t>
  </si>
  <si>
    <t>REJECT.
The HCI is not only management but data as well.  Since Bluetooth does not provide a single system/architecture view, no solution will be correct.</t>
  </si>
  <si>
    <t>REJECT.
These three items are not standardizable things, especially the buffers.  The SDL language has a built in channel and buffering system (First in First Out).  Since real buffers require manipulation (i.e. not FIFO), the built-in features of SDL cannot be used.  Therefore a buffering and channel scheme must be created using other features of the SDLs.  However, since the standard can not require an implementation scheme on buffer management, then neither can the SDLs.  The Bluetooth Clock is not standardized either.  The SDL language does not provide a clock.  So again a clock behavior would need to be contructed using other features of the SDL.  Finally the ARQ is use to confirm delivery or to retransmitt a lost packet, that is needed to be stored in a buffer/channel not a built-in SDL feature.  See 8.8 on Transmit and Receive procedures.  Significant amounts of work would be needed to implement these "real" features in SDL, while the behavior gain would be minimal.  An SDL model does not necessarily implement every aspect of a system.  Therefore it is important to note what is not modeled.</t>
  </si>
  <si>
    <t xml:space="preserve">REJECT.
Since the SDLs are informative, a normative mechanism for MSDU can not be accomplished unless the Annex is normative </t>
  </si>
  <si>
    <t>REJECT.
It is not the intent to change the status of annex B from Informative to Normative during the balloting this version of the draft standard.  The Annex B (SDLs) is marked as informative and will stay that way for this version of the draft standard.  It is hoped that future revisions of this standard will change Annex B to normative.</t>
  </si>
  <si>
    <t>REJECT.
There is nothing prohibiting LLC type 2 from L2CAP.</t>
  </si>
  <si>
    <t>ACCEPT.
The BRC agrees and the edit will be applied to D1.0.1.</t>
  </si>
  <si>
    <t>ACCEPT IN PRINCIPLE.
See Comment Resoultion SB1 #86</t>
  </si>
  <si>
    <t>ACCEPT IN PRINCIPLE.
The BRC agrees and the edit will be applied to D1.0.1.</t>
  </si>
  <si>
    <t>ACCEPT.
Comment 84 (clauses 3.10 / 6.2.3.3): Definition of access point and see resolution to comments SB1 #3 and #5.</t>
  </si>
  <si>
    <r>
      <t xml:space="preserve">ACCEPT IN PRINCIPLE.
The Editors created subclause "5.2 The origin of the document and layout" to address this </t>
    </r>
    <r>
      <rPr>
        <i/>
        <sz val="10"/>
        <rFont val="Arial"/>
        <family val="2"/>
      </rPr>
      <t>legal</t>
    </r>
    <r>
      <rPr>
        <sz val="10"/>
        <rFont val="Arial"/>
        <family val="0"/>
      </rPr>
      <t xml:space="preserve"> issue; as referenced in IEEE-BSIG License Agreement addendum or the Front Matter page I in the copyright notice.  Clauses 7-11, Annexes A (PICS) and C-G are directly sourced from the Bluetooth Specifications.</t>
    </r>
  </si>
  <si>
    <t>ACCEPT.
After the Jul01 IEEE 802 Plenary the BRC identified in IEEE Std. 802.15.1/D0.9.1 189 usages of the word "shall/should/may/can/will/must" that should be edited to comply to the IEEE Style Manual:
Volume 1
Part A (Clause 7) = 12
Part B (Clause 8) = 29
Part C (Clause 9) = 32
Part D (Clause 10) = 55
Part H:1 (Clause 11) = 57
Appendix IX (Annex G) = 2
Volume 2
Part K:1 (Annex C) = 2
these edits were submitted to the IEEE 802.15 WG as well as the BSIG and 188 were accepted:
BSIG c/o CB&gt;"All but one of the changes identified by 802.15.1 should be approved. Only the first of the two changes in the GAP section should not be approved."
The BRC applied the 188 edits as well as two (2) to Annex A.  In total 190 edits were applied to create IEEE P802.15.1/D0.9.2.  There are still occurences of "shall/should/may/can/will/must" but the problematic ones have been eliminated.</t>
  </si>
  <si>
    <t>ACCEPT.
In subclause 7.1 we changed "Scope" to "Regulatory requirements".
In subclause 10.1.3 we changed "Scope" to "Features not supported".</t>
  </si>
  <si>
    <t>This clause appears to have been copied from 8802-2, clause 2.3.2.3, which defines MA-UNITDATA-STATUS.indication from the LLC side of the MAC SAP.  Much of this text is inappropriate when defining the MAC side of the MAC SAP (a glaring example is the discussion of an "excessive collisions" status value on line 19 of page 442).</t>
  </si>
  <si>
    <t>This is a critically important section that appears to be seriously incomplete.  A useful nomenclature is defined, along with references to appropriate items in the foregoing clauses.  There is also useful information in the attempt to identify what portions of the Bluetooth functional decomposition correspond to the 802 PHY layer and 802 MAC sublayer.  However, there is no information about what L2CA primitives are generated, in what order, to perform the MA-UNITDATA.request function; what L2CA_Indications cause an MA-UNITDATA.indication; nor what transmission status information is conveyed in the MA-UNITDATA-STATUS.indication and which (if any) L2CA_Confirm messages supply this status information.  Without a definition of the mapping between the MAC SAP primitives and L2CA primitives, there is insufficient information to understand the "relationship of Bluetooth entities to IEEE 802 constructs."</t>
  </si>
  <si>
    <t>I disagree strongly with the statement "These {Bluetooth clock, buffers, flow control, ARQ, SEQN} are important, but not so from a behavior point of view in the overall understanding of things.  
...  Our plan is to implement these last, if then.  {emphasis mine}  As a minimum, if this statement is true there needs to be a much clearer explanation of what behavior this SDL model is attempting to define and to promote the understanding of.  After all, the primary place within the scope of 802.15.1 where there is an exposed interface BETWEEN devices (which is where the interoperability created by this standard must exist) is the wireless medium -- and a substantial part of the behavior that can be observed on the wireless medium involves packet exchanges that use one or more of flow control, ARQ (retry), and SEQN (duplicate filtering), and all such exchanges occur under control of the Bluetooth clock.  It appears to me that the behavior of these items is of critical importance in "the overall understanding of things."</t>
  </si>
  <si>
    <t>Given the stated reason for not using payload flow bit "stop" in AUX1 packets (lack of payload CRC in that packet format), a stronger enforcement of this non-use is appropriate.</t>
  </si>
  <si>
    <t>The final sentence above figure 28 states that "The described flushing procedure is considered optional, although strongly recommended."  It is unclear how much of the specified behavior is part of this optional procedure.  Also, how can one determine if a given Bluetooth device has implemented this option?  -- there are no PICS entries which refer to clause 8.5.3.2 nor to "flushing procedure."</t>
  </si>
  <si>
    <t>This sentence states that "Flushing will not necessarily result in a change in the SEQN bit value ..." but based on figure 28 it appears that flushing NEVER results in a change to the SEQN bit value, since there is only one "invert SEQN" symbol and all possible flush paths go around that symbol.</t>
  </si>
  <si>
    <t>An "access point" (in the sense this term is used in 6.2.3.3) that provides integration of a Bluetooth piconet or scatternet with an 802.3 network may receive, from the 802.3 network, both 802.3-format MPDUs (where the 13th and 14th octets contain the MSDU length value) and Ethernet-format MPDUs (where the 13th and 14th octets contain a protocol type identifier and there is no length value transmitted in the frame).  In the later case a mechanism is needed to convey correctly the protocol type identifier to the MAC SAP at the addressed recipient, which could be a Bluetooth device.  The typical mechanism used on 802 networks is defined in ISO/IEC 11802-5:1997 (more commonly known as 802.1H).</t>
  </si>
  <si>
    <t>F</t>
  </si>
  <si>
    <t>The term "access point" is used in these two clauses to refer to two different entities, one providing PSTN access and the other providing LAN integration.</t>
  </si>
  <si>
    <t>"defused" is clearly the wrong word, with the result that it is totally unclear what this sentence is attempting to say.</t>
  </si>
  <si>
    <t>Change "media" to "medium" in the heading of this clause.</t>
  </si>
  <si>
    <t>change "not" to "no"</t>
  </si>
  <si>
    <t>Change "undefined" to "reserved" in the first column of this table.</t>
  </si>
  <si>
    <t>Change "should" to "shall" since as a non-mandatory recommendation the 802.11 coexistence scenarios become even more intractable.</t>
  </si>
  <si>
    <t>The wording of the statement which begins "the master will respond…" is very awkward and its meaning is unclear.</t>
  </si>
  <si>
    <t>Add "b" at the beginning of "broadcast"</t>
  </si>
  <si>
    <t>"Organizationally unique identifier" is the correct designation of the IEEE-assigned portion of the 48-bit MAC address -- see clause 5 of IEEE Std 802-1990.  Furthermore, listing this as "company_id" in an 802 standard, which is what appears in figure 71, could be misinterpreted to mean that organizationally unique identifiers belonging to non-corporate entities cannot be used in the addresses of WPAN devices, which I presume is not the intent.</t>
  </si>
  <si>
    <t>"We can check the packet …" uses a very different style than the other normative prose in this draft.</t>
  </si>
  <si>
    <t>Change "company_id" to "organizationally unique identifier."</t>
  </si>
  <si>
    <t>The term "access point" is already used to mean something else in 802.11, and appears to mean yet another different thing to the Bluetooth SIG, given the conflicting usage of "access point" in 3.10.  Continued use of "access point" as the name for the entity which provides LAN integration for Bluetooth piconets is likely to lead to avoidable confusion.</t>
  </si>
  <si>
    <t>Change the name of the entity which provides LAN integration to something other than "access point."  One candidate for an alternate name is "portal," which is what 802.11 calls the entity that provides integration between an 802.11 network and a non-WLAN 802 network -- hence the concept of portal seems to be very similar to the the concept called "access point" in 6.2.3.3.  On the other hand, portal is not a particularly well-liked term at 802.11, and a completely new, non-overloaded name would be quite welcome.</t>
  </si>
  <si>
    <t>change "document" to "clause"</t>
  </si>
  <si>
    <t>The statement "In 802.15.1 WPANs all the time is contention free." is misleading.  For an isolated piconet this is true, but between a plurality of independent piconets operating in overlapping space there can be contention for the physical medium which goes undetected due to the absence of listen-before-talk in the baseband protocol.  The existence of this contention among collocated piconets is mentioned in the first paragraph of 8.10.9.1.  There have been numerous submissions to 802.11 which argue that the term "contention free period" in that standard is misleading because it is not actually contention free in the case of overlapping point-coordinated BSSs.  The counter argument for 802.11 is that there are normative mechanisms for detecting the occurrence of CFP contention and mitigating its effects, both of which Bluetooth appears to lack.</t>
  </si>
  <si>
    <t>I recommend that this paragraph either be reworded to clarify what will actually occurs on the wireless medium with collocated piconets, or the the references to and comparisons with the 802.11 contention free period be removed.  This clarification is especially important because the final sentence of the paragraph justifies the use of frequency hopping, in part, as a way to provide "noise resilience from interference that may occur by other technologies operating over unlicensed bands."  It is inconsistent to make explicit reference to interference with Bluetooth communication due to RF transmissions by "other technologies" while making no mention of interference with Bluetooth communication due to RF transmissions by other Bluetooth piconets in the same vicinity.</t>
  </si>
  <si>
    <t>The functionality of an "access point" is not defined anywhere in this draft.  Since 802.15.1 is a member of the 802 "family of standards" (page ii) the sole entity that is stated to be able to communicate with other members of this family ought to be defined rather than just being named.</t>
  </si>
  <si>
    <t>The intent implied in the statement "The SDL model is a work in progress and Project 802.15.1 anticipates the day when we can provide this as a normative annex -- until such time this SDL model is for informative use only" is absurd.  Attempting to change a 580-page portion of this document (e.g. 50%, which will probably have grown to well over 60% by the time the SDL model is complete) from informative to normative AFTER approval of a version in which the prose is the sole normative content is tantamount to redefining the whole protocol.  The complexity of both the formal model and the Bluetooth protocols themselves is far too great for the voters in that subsequent sponsor ballot to determine equivalence between the prose and the SDL within a 30 day ballot period.</t>
  </si>
  <si>
    <t>"Similar to but not exactly the IEEE's protocol stack model" is a curious statement to find in an IEEE 802 draft.  Given that Annex B is identified in clause 5.2 as "a value add by IEEE" rather than as an item closely derived from a preexisting Bluetooth document, there is no obvious reason why this annex should not use the IEEE's protocol stack model.  Of even greater importance is the fact that a description of the MAC SAP is absent in both the current SDL model and list of changes known to be needed to complete this model.</t>
  </si>
  <si>
    <t xml:space="preserve">The third arrow from the left in figure 149 is labeled "LLC SAP" which is inconsistent with the MAC and PHY layer designations at the right side of this figure and with the material in clause 12.2.  If this is really the LLC SAP, then clause 12.2, or a new clause in that part of the document, needs to contain definitions of the DL-UNITDATA.request and DL-UNITDATA.indication primitives (see clause 2.2.1.1 of 8802-2:1998), and the location of the MAC SAP needs to be added to figure 149.  It seems more likely that the label on the third arrow is incorrect, and should be changed to "MAC SAP." </t>
  </si>
  <si>
    <t>I recommend that the mention of of unimportance, and the "... if then" be deleted, and that the listed items be included in the complete version SDL model.  I agree that it is appropriate to add these items to the model near the end of its development, as doing so will reduce the effort required for testing of higher-level functions within the SDL model.</t>
  </si>
  <si>
    <t>It would be far safer to specify that the flow bit="stop" is ignored in received AUX1 packets instead of suggesting that this bit "should not be used."</t>
  </si>
  <si>
    <t>Please ensure that the material added to define the normative functionality of the "access point" includes the mechanism to convey the Ethertype.  For most protocols it is possible to define mechanisms that are more efficient, especially in terms of overhead per packet, than 802.1H; but it is less clear that it is worth the effort to do so, and I have no preference for how the Ethertype is conveyed, just a concern that if unspecified it may not be conveyed in an interoperable manner.</t>
  </si>
  <si>
    <t xml:space="preserve">Please add a subclause, either here or in clause 6, entitled "Reference Model" and which shows the relationship between the conventional 802 layering, with a data section containing LLC above MAC above PHY and a management section along the right side.  An alternative would be to modify figure 149 and add labels and/or explanatory text to distinguish the purposes of each of the 4 SAPs shown at the top of the MAC.  A good example of an 802-style diagram of a multi-SAP MAC is figure 3-1 of 8802-6:1994, which contains 3 data SAPs: "MAC Service to LLC,"  "Connection Oriented Data Service," and "Isochronous Service," with only the first of these 3 located beneath LLC.  This seems to be quite similar in concept to the LLC (should be MAC) SAP, L2CAP SAP, and SCO SAP, respectively in figure 149. </t>
  </si>
  <si>
    <t>The P802.15.1 task group needs to decide whether the SDL model is to be normative or informative, then to stick with that decision.  EITHER change Annex B to a normative annex in the next revision of this draft which is sent out for ballot (my preference), OR decide to leave Annex B as an informative annex and state this in the next revision of Annex B.  Note that changing Annex B to a normative annex does not mean that 100% of the Bluetooth protocol functionality needs to be described therein.  Instead of the present "... until such time ..." statement, I recommend that the group select an appropriate subset of Bluetooth for which the SDL model is useful, include a (reasonably) complete description of that subset into Annex B of the next draft sent for ballot, and replace the "work in progress ..." disclaimer with a statement of what is and is not described in the SDL model.
Another suggestion:  Given the size and complexity of the SDL model, on future ballots please make a set of the Tau files available to those voters who want to explore the model in Tau or to [sic]</t>
  </si>
  <si>
    <t>1118-1131</t>
  </si>
  <si>
    <t>7-24</t>
  </si>
  <si>
    <t>34-48</t>
  </si>
  <si>
    <t>1-54</t>
  </si>
  <si>
    <t>49-54 and 1-47</t>
  </si>
  <si>
    <t>49-54 and 1-38</t>
  </si>
  <si>
    <t>27-47 and 14-15</t>
  </si>
  <si>
    <t>1-33</t>
  </si>
  <si>
    <t>44-54</t>
  </si>
  <si>
    <t>18-54 on p.201, 1-23 on p.202, also figure 99</t>
  </si>
  <si>
    <t>22-38</t>
  </si>
  <si>
    <t>16-48</t>
  </si>
  <si>
    <t>50-54 and 1</t>
  </si>
  <si>
    <t>52-53</t>
  </si>
  <si>
    <t>1-10</t>
  </si>
  <si>
    <t>G</t>
  </si>
  <si>
    <t>R</t>
  </si>
  <si>
    <t>REJECT.
If this statement is needed based on the previous comment [SB1 #13], then this statement is not relevant, since the previous comment was not deemed to be correct and therefore does not support this inclusion.</t>
  </si>
  <si>
    <t>ACCEPT.
Add following definition in clause 3
An "attachment gateway" (AG) is a communications node with at least two communication  interfaces, one of which is a Bluetooth interface and one of which is an interface  to another network. An attachment gateway is used to attach a Bluetooth WPAN to  the other network. In particular, an 802 LAN attachment gateway attaches a  Bluetooth WPAN to an 802 LAN, while a PSTN attachment gateway attaches a Bluetooth WPAN to the PSTN network.
Furthermore, in item 3.10 in clause 3 (Bluetooth host, replace "access point to a PSTN network, etc." with "802 LAN attachement gateway, PSTN attachment gateway, etc.</t>
  </si>
  <si>
    <t>REJECT.
The recommended flushing procedure refers to the whole paragraph to which the disputed statement resides (page 61, lines 17-23).  Furthermore, this is an internal implementation feature not a standards requirement. A communicating partner does not need to know (it does not effect
interoperability, it simply is a suggestive practice to baseband implementors). As such, there is no need to specify, say in PICS, on
whether this feature has been implemented or not.</t>
  </si>
  <si>
    <t>ACCEPT.
The BRC agrees but we need to review the drawing skills remaining in the Project vs. the IEEE-SA Project Editor.</t>
  </si>
  <si>
    <t>Done.</t>
  </si>
  <si>
    <t>ACCEPT IN PRINCIPLE.
In principle this comment is correct and his remedy on modifying Figure 1 so that 802.15.1 is not directly under 802.1 bridging may resolve many a headache. However, it may also cause new ones as people may protest modification of Figure 1.
One approach is to modify Figure 1 only partially (not as recommended in Figure 1). We may draw a "shim" layer on top of 802.15.1 (note the figure should have "802.15.1" and not "802.15"). The shim layer will be implemented in conjunction with an "802 LAN attachment gateway" (see resolution to comments 3 &amp; 5) allowing an 802.15.1 WPAN participating in communication with other 802 LANs. The shim layer is used to emphasize that an 802.15.1 is a truly a new breed of 802 networks that needs this shim layer to attach to "legacy/traditional" 802 LANs.
We may then state that this standard focuses only on the MAC and PHY of an 802.15.1 WPAN. Note that this view is not inconsistent with Figure 3, which shows LLC "within" the OTHER box (we can similarly add the 802.1 bridging "within" the OTHER box). Note, again, that what's in the OTHER box is outside the focus of the current specification (but there nothing that says they cannot be accommodated within an 802 LAN attachment gateway if needed).
Finally, responding to subcomment (A) of 30, it is stated that we state that a WPAN operation explicitly lacks the characteristic of a static or quasi-static association. I believe that the statement is not 100% correct in that "WPAN does not require" an static or quasi-static association with a network to operate. However, whenever it needs to communication with, say, another 802 LAN, it may create quasi-static associations through an 802 LAN access point statically, or quasi-statically attached a priori to the 802 LAN.</t>
  </si>
  <si>
    <t>ACCEPT IN PRINCIPLE.
The sentence was changed to: "In this standard, Clause 5 is devoted to the specific relationship between this document and the original Bluetooth specification."</t>
  </si>
  <si>
    <t>Done.
Editor Note: ICG the WG requested that Wireless Personal Area Network, WPAN and the pural i.e., Wireless Personal Area Networks, WPANs all be trademarked; apparently the IEEE-SA decided to trademark just WPAN.</t>
  </si>
  <si>
    <t>ACCEPT IN PRINCIPLE.
See comment resolution SB1 #16.</t>
  </si>
  <si>
    <t>ACCEPT IN PRINCIPLE.
In terms of the suggested remedy: "Please add the necessary specifications, either in this clause or by reference..." we accept in principle the suggested remedy.  We have added two (2) Bluetooth document references to Clause 2:
2.4.5. Bluetooth Personal Area Networking Profile
Bluetooth Special Interest Group, “Bluetooth Personal Area Networking Profile Revision 0.95a”, June 26, 2001. [PAN-Profile.pdf]
2.4.6 Bluetooth Network Encapsulation Protocol (BNEP) Specification
Bluetooth Special Interest Group, “Bluetooth Network Encapsulation Protocol (BNEP) Specification Revision 0.95a”, June 12, 2001. [BNEP.pdf]
Note: Bluetooth documents are available from the IEEE website: http://ieee802.org/15/Bluetooth/
and some text into Clause 12 that points the reader to these references.
General commentary:
The proposed standard comprises the MAC and PHY protocols of an IEEE Bluetooth WPAN.  IEEE WPANs cover a wide range of applications and user scenarios involving a diverse set of personal devices, a subset of which have been highlighted in the 802.15.1 PAR and five criteria documents. The unique characteristics of the IEEE WPANs necessitates the development of communications technology with very distinct characteristics not necessarily shared by other 802 LAN technologies, whose primary focus is communication of "traditional" computer systems (like notebook computers and servers) and the sharing of computing resources (like printer and file servers). This is one reason why the IEEE Bluetooth WPAN standard may not necessarily follow closely the traditional look and feel of the other 802 LANs.
However, it is recognized that IEEE WPANs may be required to communicate with other IEEE 802 LANs. This can happen utilizing an attachment layer permitting a WPAN network to attach to an 802 LAN through an 802 LAN attachment gateway, for example an 802.3 attachment gateway attaches an IEEE WPAN to an 802.3 LAN.  Industry efforts are underway to define the functionality of such an 802 LAN attachment gateway. The Bluetooth SIG, Inc. has developed the LAN access profile [BSIG Vol 2, Part K:9] that describes how this attachment happens using the industry standard PPP protocol [IETF RFC 1661]. Recently, the Bluetooth SIG has released the Bluetooth network encapsulation protocol (BNEP) Specification [BNEP.pdf] and the PAN profile [PAN-Profile.pdf] that describes the functionality of an '802 LAN attachment gateway' which encapsulated Ethernet packets between the attachment gateway attached in an 802.3 LAN and the IEEE Bluetooth WPAN devices. The BNEP protocol has a provision for passing LLC packets to and from IEEE Bluetooth WPAN devices and it can serve as the convergence layer between LLC and the IEEE WPAN MAC and PHY protocols.  Furthermore, the proposed standard contains a service interface through which LLC packets can be passed to and from IEEE WPAN devices whenever desired. The 802.15.1 MAC and PHY protocols are used as a point-to-point/point-to-multipoint technology to transport packets of a desired type, for example LLC over BNEP, from a WPAN device to the 802 LAN attachment gateway. The gateway then proxies the WPAN device to other 802 LANs accessible through the attachment gateway.
In summary, the 802.15.1 proposed standard focuses exclusively on the definition of the IEEE Bluetooth WPAN MAC and PHY protocols. However, this does not preclude WPAN devices to communicate with other 802 LANs, leveraging existing industry standards.
Specific commentary:
A)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
B-F) See comments (above).</t>
  </si>
  <si>
    <t>REJECT.
We, the 802.15.1 Ballot Review Committee (BRC), thank the voter very much for taking the time to comment on the draft standard. The BRC acknowledges that it did not communicate its position properly to the sponsor voter in earlier opportunities. The BRC has re-reviewed the voter's comments and it does not share the voter's view. We believe that a sufficient level of detail has been provided in this draft standard that allows implementers to build interoperable WPAN devices compliant to this document.</t>
  </si>
  <si>
    <t>REJECT.
We, the 802.15.1 Ballot Review Committee (BRC), thank the voter very much for taking the time to comment on the draft standard. The BRC acknowledges that it did not communicate its position properly to the sponsor voter in earlier opportunities. The BRC has re-reviewed the voter's comments and it does not share the voter's view.  We believe that the use of this section from the IEEE Std 802.2 is valid and consistent with this draft standard.</t>
  </si>
  <si>
    <t>REJECT.
In terms of the suggested remedy: "A means of mitigating or, preferably, eliminating the interference with the 802.11 standard is required and must be incorporated into this proposed standard in order for it to be acceptable." we reject this requirement because we believe the IEEE should, wherever possible, rely on market forces to ensure economically efficient use of spectrum.  Also, we consider a standard that uses a designated spectrum shall not constitute ownership of that spectrum.
The Ballot Review Committee (BRC) suggests that the IEEE and the P802 Sponsor Executive Committee carefully review the resolution of this issue as it may arise again; that one working group member is attempting to block another working group from having their Project's deliverable approval based on a similar fallacy of logic - argumentum ad baculum (Appeal to Force).  
For example given that the 802.11 Working Group has received approval for standards in the 2.4 and 5 GHz bands will this type of 802.11 requirement reoccur at Sponsor Ballot for 802.15.3 at 2.4GHz, 802.15.3 at 5 GHz, 802.15.4 at 2.4 GHz, and/or 802.16b at 5 GHz?
The IEEE should not be put into the position of deciding which technology and/or standard is the best to promote.  The IEEE approval policies, therefore, should both permit and promote the operation of competitive market forces.  In large part, the IEEE can serve these principles simply by not interfering where it concludes that the judgment of the marketplace is sufficiently reliable.  Also, and more importantly an approved standard that uses a designated spectrum shall not constitute ownership of that spectrum.
Specifically, the BRC believes based on an approved IEEE Std. 802.15.1-2001 that the marketplace will continue to demand Wi-Fi™ (802.11b) and Bluetooth™ (802.15.1) products.  The IEEE should approve the IEEE Std. 802.15.1-2001.</t>
  </si>
  <si>
    <t>SB1</t>
  </si>
  <si>
    <t>SB2</t>
  </si>
  <si>
    <t>A2</t>
  </si>
  <si>
    <t>c</t>
  </si>
  <si>
    <t>y</t>
  </si>
  <si>
    <t>f</t>
  </si>
  <si>
    <t>n</t>
  </si>
  <si>
    <t>a1</t>
  </si>
  <si>
    <r>
      <t xml:space="preserve">Suggested Remedy:
</t>
    </r>
    <r>
      <rPr>
        <b/>
        <sz val="10"/>
        <color indexed="10"/>
        <rFont val="Arial"/>
        <family val="2"/>
      </rPr>
      <t>Rebuttal:</t>
    </r>
  </si>
  <si>
    <t>SB3 ("r"SB1) Comment Sequence Number e.g., 1, 2, etc.</t>
  </si>
  <si>
    <t>REJECT.
We, the 802.15.1 Ballot Review Committee (BRC), thank the voter very much for taking the time to comment on the draft standard. The BRC recognizes that it did not communicate its position properly to the sponsor voter in earlier opportunities. Following a re-review of the voter’s comments, the BRC continues not sharing the voter's view.
The BRC is in full agreement with the voter that power considerations and battery life are indeed among the key differentiating elements between wireless LANs and wireless PANs. Devices that will primarily employ wireless PAN technologies are personal, portable devices like headsets, PDAs, digital cameras, cellular phones, notebook computers, etc. All these devices (even, on occasion, notebook computers) typically operate in a cordless manner away from permanent power (AC) sources. Because of the power constraints, these personal devices will indeed use class 2 (2.5mW) or class 3 (1mW) radios.
However, due to the nature of personal area networking, wireless PAN technologies are heavily driven by the wide range of applications that users of these technologies are and will be involved with. Wireless PAN usage scenarios do not consider simply the wireless connectivity between, say, a PDA and a notebook computer for synchronizing one’s PIM data stored in these personal devices. 
Applications involving wireless PANs envision people in public spaces like malls, airports, museums, etc., using their personal devices to access (extremely) local information resources. For example, using their personal, carry-on devices like PDAs and 3G cellular phones, users will access mall maps, airline flight schedules, exhibit and floor plan information in museums, and so on. For these important wireless PAN applications, the battery-operated personal devices will typically communicate over WPANs with "fixed" WPAN devices, like data attachment gateways (e.g., information kiosks) These fixed devices do not have the power constrains of the personal, carry-on devices, as they can be powered from fixed (regular) electrical outlets. The radios used for these (non-personal) fixed WPAN devices could be made to exceed the power and cost constraints covering the radios to be used in the overwhelming majority of personal devices. Radios for these fixed WPAN devices can thus use class 1 (100mW) radios and, as manufacturers have already demonstrated, have radio receiver sensitivity much higher than the minimum required by the draft standard. The increased power and receiver sensitivity will enable personal devices that use class 2 or 3 radios to interact with information kiosks located beyond the small coverage of these battery-operated devices. Furthermore, the increased coverage area for these fixed WPAN devices will permit information providers to reach WPAN users using a decreased number of information kiosks thus reducing the overall cost for deploying this WPAN application.
The larger coverage area for class 1 radios results in increased challenges in managing their coverage in the presence of additional wireless technologies (WPAN or not) cohabiting in the same space. To provide the necessary tools to the wireless network/deployment administrators to manage the coverage of multiple radios located in the same space, class 1 radios have a mandatory power control feature down to a class 2 level, and an additional optional power control feature (down to -30dBm).</t>
  </si>
  <si>
    <t>REJECT.
We, the 802.15.1 Ballot Review Committee (BRC), thank the voter very much for taking the time to comment on the draft standard. The BRC acknowledges that it did not communicate its position properly to the sponsor voter in earlier opportunities. The BRC has re-reviewed the voter's comments and it does not share the voter's view.
In the original 802.15 WG IEEE 802 Five Criteria response (http://ieee802.org/15/pub/par/5C.html), we identified that coexistence with 802.11 LANs in the 2.4 GHz band is a critical success factor. The WG has worked and continues to work to assure that its family of 802.15 WPAN standards does coexist with other technologies in this band.
The WG established the 802.15.2 coexistence task group to study this issue within the WG (e.g., 802.15.1) and across WGs (e.g, 802.11). The 802.11 WG formally participates in 802.15.2 activities. Based on studies within and outside this task group, it has been shown, as expected and as the voter mentions, that there is interference between 802.11 and 802.15 nodes operating in the same space, at the same time, and in the same spectrum. However, these studies have also repeatedly demonstrated that the 802.11 nodes continue communicating with each other, and the 802.15.1 nodes continue to communicate with each other even when the 802.11 and 802.15.1 nodes are in the vicinity of each other and utilize the same (2.4 GHz) band. Thus, the 802.15.1 draft standard has demonstrated to satisfy the level of coexistence (the 6th of the IEEE 802 five criteria) advocated in the 802.15.1 PAR.
Based on studies that the group has made (plus studies outside the group and everyday observations), nodes designed based on the first IEEE WPAN draft standard have demonstrated that they can successfully coexists with other 802 wireless solutions.
Some of the coexistence results from the 802.15.2 studies are tabulated in document IEEE 802.15-01/195r0 (http://ieee802.org/15/pub/2001/May01/01195r0P802-15_TG2-BT-802-11-Model-Results.pdf). Some of the external studies have been recently reported in the press, e.g., http://www.80211-planet.com/news/article/0,4000,1481_937781,00.html.
The 802.15.1 editors believe that a coexistence analysis is not part of a protocol standards document. Having assured a desired level of coexistence, such analyses, can be added and presented through the continuing work from the 802.15.2 task group. Thanks to the voter’s comments, the editors have located a typo where the term “co-existence” instead of “coexistence” appears on page 1069, line 2, subclause C.2.5.
Regarding the assertion that 802.15.1 is the first 802 draft to go to sponsor ballot transmitting conflicting and mutually incompatible signals onto the same instance of the physical medium, the BRC notes that the FH and DS PHYs in 802.11 are a previous instance of such a proposal. In CSMA one can listen only to transmissions from similarly modulated transmissions. Furthermore, energy detection is not a required feature for 802.11 implementations. Thus, it is quite possible that FH and DS 802.11 systems operating in the same space interfere with each other. However, there exists no assertion that they cannot coexist. Similarly, the work by 802.15.2 (and from outside groups) has shown that despite mutual interference between 802.11 and 802.15.1 systems, the two technologies can coexist.</t>
  </si>
  <si>
    <t>REJECT.
We, the 802.15.1 Ballot Review Committee (BRC), thank the voter very much for taking the time to comment on the draft standard. The BRC acknowledges that it did not communicate its position properly to the sponsor voter in earlier opportunities. The BRC has re-reviewed the voter's comments and it does not share the voter's view.
In the original 802.15 WG IEEE 802 Five Criteria response (http://ieee802.org/15/pub/par/5C.html), we identified that coexistence with 802.11 LANs in the 2.4 GHz band is a critical success factor. The WG has worked and continues to work to assure that its family of 802.15 WPAN standards does coexist with other technologies in this band.
The WG established the 802.15.2 coexistence task group to study this issue within the WG (e.g., 802.15.1) and across WGs (e.g, 802.11). The 802.11 WG formally participates in 802.15.2 activities. Based on studies within and outside this task group, it has been shown, as expected and as the voter mentions, that there is interference between 802.11 and 802.15 nodes operating in the same space, at the same time, and in the same spectrum. However, these studies have also repeatedly demonstrated that the 802.11 nodes continue communicating with each other, and the 802.15.1 nodes continue to communicate with each other even when the 802.11 and 802.15.1 nodes are in the vicinity of each other and utilize the same (2.4 GHz) band. Thus, the 802.15.1 draft standard has demonstrated to satisfy the level of coexistence (the 6th of the IEEE 802 five criteria) advocated in the 802.15.1 PAR.
Based on studies that the group has made (plus studies outside the group and everyday observations), nodes designed based on the first IEEE WPAN draft standard have demonstrated that they can successfully coexists with other 802 wireless solutions.
Some of the coexistence results from the 802.15.2 studies are tabulated in document IEEE 802.15-01/195r0 (http://ieee802.org/15/pub/2001/May01/01195r0P802-15_TG2-BT-802-11-Model-Results.pdf). Some of the external studies have been recently reported in the press, e.g., http://www.80211-planet.com/news/article/0,4000,1481_937781,00.html</t>
  </si>
  <si>
    <r>
      <t xml:space="preserve">REJECT.
The 802.15.1 (draft) standard says that "...AUX1 packets should not be used with payload flow bit of "stop"..." On the other hand the comment suggest that the payload flow control bit shall be ignored when received in AUX1 packets. What the standard says and what the comments suggest are totally different. The standard recommends not using AUX1 when payload flow control equals 0, the comment proposes ignoring payload flow control when AUX1 packets are sent.
</t>
    </r>
    <r>
      <rPr>
        <b/>
        <sz val="10"/>
        <color indexed="10"/>
        <rFont val="Arial"/>
        <family val="2"/>
      </rPr>
      <t>30Jan02 REJECT.
The BRC thanks once again the voter for taking the time to further elaborate his vote on this comment from SB1.  The BRC would like to again provide the original SB1 #11 response: "The 802.15.1 (draft) standard says that "...AUX1 packets should not be used with payload flow bit of "stop"..." On the other hand the comment suggest that the payload flow control bit shall be ignored when received in AUX1 packets. What the standard says and what the comments suggest are totally different. The standard recommends not using AUX1 when payload flow control equals 0, the comment proposes ignoring payload flow control when AUX1 packets are sent."
Again, the BRC respectfully rejects the voters comments.</t>
    </r>
  </si>
  <si>
    <r>
      <t xml:space="preserve">REJECT.
If this statement is needed based on the previous comment [SB1 #13], then this statement is not relevant, since the previous comment was not deemed to be correct and therefore does not support this inclusion.
</t>
    </r>
    <r>
      <rPr>
        <b/>
        <sz val="10"/>
        <color indexed="10"/>
        <rFont val="Arial"/>
        <family val="2"/>
      </rPr>
      <t>30Jan02 REJECT.
The BRC thanks once again the voter for taking the time to further elaborate his vote on this comment from SB1.  The BRC would like to again provide the original SB1 #13 response: "The actual calculation is not required as part of a standard.  That is left for the user, but the user must understand that this calculation is not solely base on the LAP, HEC and CRC.  Therefore this is not an issue.  In order to get a packet to this level (i.e. baseband), a packet must have passed at least two other error checking mechanism and a frequency hopping sequence, plus the Master/Slave procedures.  One is the access code that uses the LAP ((24-bit Bluetooth) (MAC)) and the second is the 1/3 FEC.  In the data transfer phase a frequency hopping sequence is used, thus if the intended (or unintended) device is not using the same hopping sequence, then the likely hood of a packet being received by an unintended device is based on the chance that the device happened to have used the same hopping frequency for this time slot.  This is the case of two piconets.  However, since the piconets are not synchronized, even if the frequency hop matches for both piconets the time slots would not be aligned, so the packet would not be received by the unintended device.  Also the procedures defining the Master/Slave relationship for transmission also provides error checking of received packets, since a slave is not to transmit a packet unless it receives a indication from the master that the slave is allowed to transmit.  The Master can then match the received address to the indicated address."
Again, the BRC respectfully rejects the voters comments.</t>
    </r>
  </si>
  <si>
    <t>Suggested Remedy:</t>
  </si>
  <si>
    <r>
      <t xml:space="preserve">Response:
</t>
    </r>
    <r>
      <rPr>
        <b/>
        <sz val="10"/>
        <color indexed="10"/>
        <rFont val="Arial"/>
        <family val="2"/>
      </rPr>
      <t>Proper technical rebuttals to unresolved negative comments:</t>
    </r>
  </si>
  <si>
    <r>
      <t xml:space="preserve">REJECT.
These three items are not standardizable things, especially the buffers.  The SDL language has a built in channel and buffering system (First in First Out).  Since real buffers require manipulation (i.e. not FIFO), the built-in features of SDL cannot be used.  Therefore a buffering and channel scheme must be created using other features of the SDLs.  However, since the standard can not require an implementation scheme on buffer management, then neither can the SDLs.  The Bluetooth Clock is not standardized either.  The SDL language does not provide a clock.  So again a clock behavior would need to be contructed using other features of the SDL.  Finally the ARQ is use to confirm delivery or to retransmitt a lost packet, that is needed to be stored in a buffer/channel not a built-in SDL feature.  See 8.8 on Transmit and Receive procedures.  Significant amounts of work would be needed to implement these "real" features in SDL, while the behavior gain would be minimal.  An SDL model does not necessarily implement every aspect of a system.  Therefore it is important to note what is not modeled.
</t>
    </r>
    <r>
      <rPr>
        <b/>
        <sz val="10"/>
        <color indexed="10"/>
        <rFont val="Arial"/>
        <family val="2"/>
      </rPr>
      <t xml:space="preserve">
30Jan02 REJECT.
The BRC thanks once again the voter for taking the time to further elaborate his vote on this comment from SB1.  The BRC would like to point out that an SDL is not meant to be an implementation.  Yes, with all the extensions and SDL modeling tools one can be constructed.  However, it would be easier to include the code of an implementation, if that is what one wants.  A standard, as far as we understand it, describes behavior and contains coding rules and formats.
As for the ETSI guidelines, Project 802.15.1 is not part of ETSI,  IEEE has not accepted ETSI standards for SDL development, so what is the relevance.  ITU-T defined the SDL, and that is all that is stated.  The SDL is not stated as following ETSI standards.  Specifically, we stated the SDLs were conformant to SDL-88 and SDL-92, and so that is what we followed.
Additionally, here is a quote from ITU-T Z.100 3/93 (SDL-92) from section 2.5.1 Channel "A channel represents a transportation route for signals"..."Signals are presented at the destination endpoint of a channel in the same order they have been presented at its origin point.  If two or more signals are presented simultaneously to the channel, they are arbitrary ordered A channel with delay may delay the signals conveyed by the channel.  That means that a First-In-First-Out (FIFO) delaying queue is associated with each direction in a channel."
Again, the BRC respectfully rejects the voters comments.</t>
    </r>
  </si>
  <si>
    <r>
      <t xml:space="preserve">REJECT.
There is nothing prohibiting LLC type 2 from L2CAP.
</t>
    </r>
    <r>
      <rPr>
        <b/>
        <sz val="10"/>
        <color indexed="10"/>
        <rFont val="Arial"/>
        <family val="2"/>
      </rPr>
      <t>30Jan02 REJECT.
The BRC thanks once again the voter for taking the time to further elaborate his vote on this comment from SB1.  The BRC would like to point out, use of the Transmission_Status parameter is not used to determine or trigger any specific behavior based on the value returned.  As per  ISO/IEC 8802-2:1998(E) 2.3.2.3.2 Semantics of the service primitive:  "The types of status that can be associated with this primitive are dependent on the particular implementation as well as the type of MAC sublayer that is used (e.g., "excessive collisions" may be a status returned by a CSMA/CD MAC sublayer)."  Based on this statement we (TG1) decided that there was no need to define any values, since the Transmission_Status parameter is implementation dependent by definition, nor did we define specific values for the Bluetooth (MAC).  Thus we neither restricted nor needlessly defined values for the implementation.
The SAP clause is necessary to show which primitives are defined for use for the LLC type 1 between the LLC and MAC, in this case Bluetooth.  Since there are a number of architecture views for Bluetooth, there are a number of ways to map those primitives to Bluetooth triggers.
Again, the BRC respectfully rejects the voters comments.</t>
    </r>
  </si>
  <si>
    <r>
      <t xml:space="preserve">REJECT.
The BRC understands the comment but based on our understanding of the Bluetooth Specification we decline the suggested remedy.  We are open to further discussion but based on the signed agreement (see note below) we refer the commenter to the two (2) Bluetooth document references to Clause 2:
2.4.5. Bluetooth Personal Area Networking Profile
Bluetooth Special Interest Group, “Bluetooth Personal Area Networking Profile Revision 0.95a”, June 26, 2001. [PAN-Profile.pdf]
2.4.6 Bluetooth Network Encapsulation Protocol (BNEP) Specification
Bluetooth Special Interest Group, “Bluetooth Network Encapsulation Protocol (BNEP) Specification Revision 0.95a”, June 12, 2001. [BNEP.pdf]
Note: Bluetooth documents are available from the IEEE website: http://ieee802.org/15/Bluetooth/
Note: License Agreement - The signed Bluetooth SIG - IEEE Copyright License Agreement to publish the Derivative Work states: "Make such limited changes to the licensed portion of the Bluetooth Specification as the Licensee determines are required for the Derivative Work."  The Ballot Review Committee (BRC) considers the suggested remedy a misapplication of the license agreement and would therefore constitute an infringement and nullify the contract.
31Dec01 REJECT.
We, the 802.15.1 Ballot Review Committee (BRC), thank the voter very much for taking the time to comment on the draft standard. The BRC acknowledges that it did not communicate its position properly to the sponsor voter in earlier opportunities. The BRC has re-reviewed the voter's comments and it does not share the voter's view.  We believe that the use of this section from the IEEE Std 802.2 is valid and consistent with this draft standard.
</t>
    </r>
    <r>
      <rPr>
        <b/>
        <sz val="10"/>
        <color indexed="10"/>
        <rFont val="Arial"/>
        <family val="2"/>
      </rPr>
      <t>30Jan02 REJECT.
The BRC thanks once again the voter for taking the time to further elaborate his vote on this comment from SB1 and SB2. It appears that voter may have missed our response in SB3 that replaced our previous ones for this comment. Admittedly it may have been easy to miss our last response as it was dwarfed by our responses in the previous sponsor ballots; the previous responses were repeated for reference purposes.  We have provided a URL to an SB3 unresolved comment report in ASCII (read non change bar), which may assist the voter:
http://ieee802.org/15/pub/SB3/SB3-unresolved-comments.txt or for anything related to Std. 802.15.1/D1.0.1 Second Recirculation please refer to:
http://ieee802.org/15/pub/SB3/SB3.html
As our response in SB3 states, the BRC and the 802.15.1 editors believe that the clause in question (subclause 12.2), that provides general introductory and overview material regarding the SAPs from subclause 2.3 of the IEEE Std. 802.2, is appropriate for our draft standard. Subclause 12.2 states (as subclause 2.3 of 802.2 also does) that it represents work in progress [undertaken within project 802.2]. It is also stated (likewise in 802.2) that when the work in progress is completed, then a reference to the completed work will be provided. In view of this, focusing on the specific examples that the voter uses, e.g., the reference to the "excessive collisions" value of the Transmission_Status parameter in MA-UNITDATA-STATUS.indication() should be considered as an example (informative) rather than a normative statement; note the wording in the draft standard: "... (e.g., 'excessive collisions' may be a status returned by a CSMA/CD MAC sublayer entity)...".
Following the introductory overview material, the draft standard presents in subclause 12.3, the SAP and primitives identified in this draft standard through which control and data information can be passed and received from the MAC and PHY of a device participating in an 802.15.1 wireless personal area network.
Additionally, the BRC would like to point out, use of the Transmission_Status parameter is not used to determine or trigger any specific behavior based on the value returned.  As per  ISO/IEC 8802-2:1998(E) 2.3.2.3.2 Semantics of the service primitive:  "The types of status that can be associated with this primitive are dependent on the particular implementation as well as the type of MAC sublayer that is used (e.g., "excessive collisions" may be a status returned by a CSMA/CD MAC sublayer)."  Based on this statement we (TG1) decided that there was no need to define any values, since the Transmission_Status parameter is implementation dependent by definition, nor did we define specific values for the Bluetooth (MAC).  Thus we neither restricted nor needlessly defined values for the implementation.
The SAP clause is necessary to show which primitives are defined for use for the LLC type 1 between the LLC and MAC, in this case Bluetooth.  Since there are a number of architecture views for Bluetooth, there are a number of ways to map those primitives to Bluetooth triggers.
It is thus the belief of the BRC that clause 12 is appropriate and consistent with this draft and the BRC will respectfully reject the voters comments.</t>
    </r>
  </si>
  <si>
    <r>
      <t xml:space="preserve">REJECT.
See comment resolution SB1 #26.
31Dec01 REJECT.
We, the 802.15.1 Ballot Review Committee (BRC), thank the voter very much for taking the time to comment on the draft standard. The BRC acknowledges that it did not communicate its position properly to the sponsor voter in earlier opportunities. The BRC has re-reviewed the voter's comments and it does not share the voter's view.  We believe that the use of this section from the IEEE Std 802.2 is valid and consistent with this draft standard.
</t>
    </r>
    <r>
      <rPr>
        <b/>
        <sz val="10"/>
        <color indexed="10"/>
        <rFont val="Arial"/>
        <family val="2"/>
      </rPr>
      <t>30Jan02 REJECT.
The BRC thanks once again the voter for taking the time to further elaborate his vote on this comment from SB1 and SB2. It appears that voter may have missed our response in SB3 that replaced our previous ones for this comment. Admittedly it may have been easy to miss our last response as it was dwarfed by our responses in the previous sponsor ballots; the previous responses were repeated for reference purposes.  We have provided a URL to an SB3 unresolved comment report in ASCII (read non change bar), which may assist the voter:
http://ieee802.org/15/pub/SB3/SB3-unresolved-comments.txt or for anything related to Std. 802.15.1/D1.0.1 Second Recirculation please refer to:
http://ieee802.org/15/pub/SB3/SB3.html
As our response in SB3 states, the BRC and the 802.15.1 editors believe that the clause in question (subclause 12.2), that provides general introductory and overview material regarding the SAPs from subclause 2.3 of the IEEE Std. 802.2, is appropriate for our draft standard. Subclause 12.2 states (as subclause 2.3 of 802.2 also does) that it represents work in progress [undertaken within project 802.2]. It is also stated (likewise in 802.2) that when the work in progress is completed, then a reference to the completed work will be provided. In view of this, focusing on the specific examples that the voter uses, e.g., the reference to the "excessive collisions" value of the Transmission_Status parameter in MA-UNITDATA-STATUS.indication() should be considered as an example (informative) rather than a normative statement; note the wording in the draft standard: "... (e.g., 'excessive collisions' may be a status returned by a CSMA/CD MAC sublayer entity)...".
Following the introductory overview material, the draft standard presents in subclause 12.3, the SAP and primitives identified in this draft standard through which control and data information can be passed and received from the MAC and PHY of a device participating in an 802.15.1 wireless personal area network.
Additionally, the BRC would like to point out, use of the Transmission_Status parameter is not used to determine or trigger any specific behavior based on the value returned.  As per  ISO/IEC 8802-2:1998(E) 2.3.2.3.2 Semantics of the service primitive:  "The types of status that can be associated with this primitive are dependent on the particular implementation as well as the type of MAC sublayer that is used (e.g., "excessive collisions" may be a status returned by a CSMA/CD MAC sublayer)."  Based on this statement we (TG1) decided that there was no need to define any values, since the Transmission_Status parameter is implementation dependent by definition, nor did we define specific values for the Bluetooth (MAC).  Thus we neither restricted nor needlessly defined values for the implementation.
The SAP clause is necessary to show which primitives are defined for use for the LLC type 1 between the LLC and MAC, in this case Bluetooth.  Since there are a number of architecture views for Bluetooth, there are a number of ways to map those primitives to Bluetooth triggers.
It is thus the belief of the BRC that clause 12 is appropriate and consistent with this draft and the BRC will respectfully reject the voters comments.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</si>
</sst>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quot;??_);_(@_)"/>
    <numFmt numFmtId="168" formatCode="General_)"/>
    <numFmt numFmtId="169" formatCode="0.0"/>
    <numFmt numFmtId="170" formatCode="0.000"/>
  </numFmts>
  <fonts count="16">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2"/>
    </font>
    <font>
      <i/>
      <sz val="10"/>
      <name val="Arial"/>
      <family val="2"/>
    </font>
    <font>
      <b/>
      <sz val="11"/>
      <name val="Arial"/>
      <family val="2"/>
    </font>
    <font>
      <b/>
      <sz val="11"/>
      <color indexed="10"/>
      <name val="Arial"/>
      <family val="2"/>
    </font>
    <font>
      <sz val="10"/>
      <name val="Times New Roman"/>
      <family val="1"/>
    </font>
    <font>
      <b/>
      <sz val="12"/>
      <name val="Tahoma"/>
      <family val="2"/>
    </font>
    <font>
      <sz val="12"/>
      <name val="Tahoma"/>
      <family val="2"/>
    </font>
    <font>
      <sz val="10"/>
      <color indexed="10"/>
      <name val="Arial"/>
      <family val="2"/>
    </font>
    <font>
      <b/>
      <sz val="10"/>
      <color indexed="10"/>
      <name val="Arial"/>
      <family val="2"/>
    </font>
    <font>
      <sz val="16"/>
      <name val="Tahoma"/>
      <family val="2"/>
    </font>
    <font>
      <b/>
      <sz val="8"/>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0" fillId="0" borderId="0" xfId="0" applyAlignment="1">
      <alignment horizontal="center"/>
    </xf>
    <xf numFmtId="0" fontId="1" fillId="0" borderId="0" xfId="0" applyFont="1" applyFill="1" applyBorder="1" applyAlignment="1">
      <alignment horizontal="center"/>
    </xf>
    <xf numFmtId="0" fontId="0" fillId="0" borderId="1" xfId="0" applyBorder="1" applyAlignment="1">
      <alignment horizontal="center"/>
    </xf>
    <xf numFmtId="0" fontId="1" fillId="0" borderId="1" xfId="0" applyFont="1" applyFill="1" applyBorder="1" applyAlignment="1">
      <alignment horizontal="center" textRotation="90" wrapText="1"/>
    </xf>
    <xf numFmtId="0" fontId="1" fillId="0" borderId="1" xfId="0" applyFont="1" applyFill="1" applyBorder="1" applyAlignment="1">
      <alignment wrapText="1"/>
    </xf>
    <xf numFmtId="0" fontId="1" fillId="0" borderId="1" xfId="0" applyFont="1" applyBorder="1" applyAlignment="1">
      <alignment horizontal="center" wrapText="1"/>
    </xf>
    <xf numFmtId="0" fontId="1" fillId="0" borderId="0" xfId="0" applyFont="1" applyAlignment="1">
      <alignment horizontal="right"/>
    </xf>
    <xf numFmtId="1" fontId="0" fillId="0" borderId="0" xfId="21" applyNumberFormat="1" applyAlignment="1">
      <alignment horizontal="center"/>
    </xf>
    <xf numFmtId="0" fontId="1" fillId="0" borderId="1" xfId="0" applyNumberFormat="1" applyFont="1" applyFill="1" applyBorder="1" applyAlignment="1">
      <alignment horizontal="center" textRotation="90" wrapText="1"/>
    </xf>
    <xf numFmtId="0" fontId="0" fillId="0" borderId="0" xfId="0" applyFont="1" applyBorder="1" applyAlignment="1">
      <alignment/>
    </xf>
    <xf numFmtId="0" fontId="0" fillId="0" borderId="0" xfId="0" applyFont="1" applyAlignment="1">
      <alignment/>
    </xf>
    <xf numFmtId="0" fontId="0" fillId="0" borderId="1" xfId="0" applyFont="1" applyFill="1" applyBorder="1" applyAlignment="1">
      <alignment horizontal="center"/>
    </xf>
    <xf numFmtId="0" fontId="0" fillId="0" borderId="1" xfId="0" applyFont="1" applyFill="1" applyBorder="1" applyAlignment="1" quotePrefix="1">
      <alignment horizontal="center"/>
    </xf>
    <xf numFmtId="0" fontId="0" fillId="0" borderId="1" xfId="0" applyFont="1" applyFill="1" applyBorder="1" applyAlignment="1">
      <alignment horizontal="center" wrapText="1"/>
    </xf>
    <xf numFmtId="0" fontId="0" fillId="0" borderId="1" xfId="0" applyNumberFormat="1" applyFont="1" applyFill="1" applyBorder="1" applyAlignment="1" quotePrefix="1">
      <alignment horizontal="center" wrapText="1"/>
    </xf>
    <xf numFmtId="0" fontId="0" fillId="0" borderId="1" xfId="0" applyFont="1" applyFill="1" applyBorder="1" applyAlignment="1">
      <alignment wrapText="1"/>
    </xf>
    <xf numFmtId="0" fontId="0" fillId="0" borderId="1" xfId="0" applyFont="1" applyBorder="1" applyAlignment="1">
      <alignment horizontal="center"/>
    </xf>
    <xf numFmtId="0" fontId="0" fillId="0" borderId="1" xfId="0" applyFont="1" applyBorder="1" applyAlignment="1" quotePrefix="1">
      <alignment horizontal="center"/>
    </xf>
    <xf numFmtId="0" fontId="9" fillId="0" borderId="1" xfId="0" applyFont="1" applyBorder="1" applyAlignment="1">
      <alignment/>
    </xf>
    <xf numFmtId="0" fontId="9" fillId="0" borderId="1" xfId="0" applyFont="1" applyBorder="1" applyAlignment="1" quotePrefix="1">
      <alignment/>
    </xf>
    <xf numFmtId="0" fontId="0" fillId="0" borderId="1" xfId="0" applyFont="1" applyFill="1" applyBorder="1" applyAlignment="1" quotePrefix="1">
      <alignment horizontal="center"/>
    </xf>
    <xf numFmtId="0" fontId="9" fillId="0" borderId="1" xfId="0" applyFont="1" applyBorder="1" applyAlignment="1">
      <alignment horizontal="center" wrapText="1"/>
    </xf>
    <xf numFmtId="0" fontId="0" fillId="0" borderId="1" xfId="0" applyNumberFormat="1" applyFont="1" applyBorder="1" applyAlignment="1" quotePrefix="1">
      <alignment horizontal="center" wrapText="1"/>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Fill="1" applyBorder="1" applyAlignment="1">
      <alignment horizontal="center"/>
    </xf>
    <xf numFmtId="0" fontId="0" fillId="0" borderId="0" xfId="0" applyFont="1" applyAlignment="1">
      <alignment/>
    </xf>
    <xf numFmtId="0" fontId="0" fillId="0" borderId="1" xfId="0" applyFont="1" applyBorder="1" applyAlignment="1" quotePrefix="1">
      <alignment horizontal="center"/>
    </xf>
    <xf numFmtId="0" fontId="0" fillId="0" borderId="1" xfId="0" applyFont="1" applyBorder="1" applyAlignment="1">
      <alignment horizontal="center" wrapText="1"/>
    </xf>
    <xf numFmtId="0" fontId="0" fillId="0" borderId="1" xfId="0" applyNumberFormat="1" applyFont="1" applyBorder="1" applyAlignment="1">
      <alignment horizontal="center" wrapText="1"/>
    </xf>
    <xf numFmtId="0" fontId="0" fillId="0" borderId="1" xfId="0" applyFont="1" applyFill="1" applyBorder="1" applyAlignment="1">
      <alignment horizontal="left" wrapText="1"/>
    </xf>
    <xf numFmtId="0" fontId="0" fillId="0" borderId="1" xfId="0" applyFont="1" applyFill="1" applyBorder="1" applyAlignment="1">
      <alignment wrapText="1"/>
    </xf>
    <xf numFmtId="0" fontId="0" fillId="0" borderId="1" xfId="0" applyFont="1" applyBorder="1" applyAlignment="1">
      <alignment/>
    </xf>
    <xf numFmtId="0" fontId="9" fillId="0" borderId="1" xfId="0" applyFont="1" applyBorder="1" applyAlignment="1" quotePrefix="1">
      <alignment horizontal="center" wrapText="1"/>
    </xf>
    <xf numFmtId="17" fontId="0" fillId="0" borderId="1" xfId="0" applyNumberFormat="1" applyFont="1" applyBorder="1" applyAlignment="1" quotePrefix="1">
      <alignment horizontal="center" wrapText="1"/>
    </xf>
    <xf numFmtId="0" fontId="0" fillId="0" borderId="1" xfId="0" applyFont="1" applyBorder="1" applyAlignment="1" quotePrefix="1">
      <alignment horizontal="center" wrapText="1"/>
    </xf>
    <xf numFmtId="0" fontId="0" fillId="0" borderId="1" xfId="0" applyFont="1" applyFill="1" applyBorder="1" applyAlignment="1" quotePrefix="1">
      <alignment horizontal="center" wrapText="1"/>
    </xf>
    <xf numFmtId="0" fontId="0"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0" fontId="0" fillId="0" borderId="0" xfId="0" applyFont="1" applyBorder="1" applyAlignment="1">
      <alignment/>
    </xf>
    <xf numFmtId="16" fontId="0" fillId="0" borderId="1" xfId="0" applyNumberFormat="1" applyFont="1" applyBorder="1" applyAlignment="1" quotePrefix="1">
      <alignment horizontal="center" wrapText="1"/>
    </xf>
    <xf numFmtId="0" fontId="0" fillId="0" borderId="1" xfId="0" applyFont="1" applyFill="1" applyBorder="1" applyAlignment="1">
      <alignment horizontal="left"/>
    </xf>
    <xf numFmtId="0" fontId="0" fillId="0" borderId="1" xfId="0" applyFont="1" applyFill="1" applyBorder="1" applyAlignment="1" quotePrefix="1">
      <alignment horizontal="left"/>
    </xf>
    <xf numFmtId="0" fontId="0" fillId="0" borderId="1" xfId="0" applyNumberFormat="1" applyFont="1" applyFill="1" applyBorder="1" applyAlignment="1" quotePrefix="1">
      <alignment horizontal="center" wrapText="1"/>
    </xf>
    <xf numFmtId="49" fontId="0" fillId="0" borderId="1" xfId="0" applyNumberFormat="1" applyFont="1" applyFill="1" applyBorder="1" applyAlignment="1">
      <alignment horizontal="center" wrapText="1"/>
    </xf>
    <xf numFmtId="0" fontId="0" fillId="0" borderId="0" xfId="0" applyFont="1" applyFill="1" applyBorder="1" applyAlignment="1">
      <alignment wrapText="1"/>
    </xf>
    <xf numFmtId="3" fontId="0" fillId="0" borderId="1" xfId="0" applyNumberFormat="1" applyFont="1" applyFill="1" applyBorder="1" applyAlignment="1">
      <alignment horizontal="center"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horizontal="center" wrapText="1"/>
    </xf>
    <xf numFmtId="0" fontId="0" fillId="0" borderId="0" xfId="0" applyFont="1" applyAlignment="1">
      <alignment wrapText="1"/>
    </xf>
    <xf numFmtId="0" fontId="0" fillId="0" borderId="1" xfId="0" applyFont="1" applyFill="1" applyBorder="1" applyAlignment="1">
      <alignment horizontal="left"/>
    </xf>
    <xf numFmtId="0" fontId="9" fillId="0" borderId="1" xfId="0" applyFont="1" applyBorder="1" applyAlignment="1">
      <alignment horizontal="left"/>
    </xf>
    <xf numFmtId="0" fontId="0" fillId="0" borderId="1" xfId="0" applyFont="1" applyBorder="1" applyAlignment="1">
      <alignment horizontal="left"/>
    </xf>
    <xf numFmtId="0" fontId="0" fillId="0" borderId="0" xfId="0" applyFont="1" applyAlignment="1">
      <alignment horizontal="left"/>
    </xf>
    <xf numFmtId="0" fontId="1" fillId="0" borderId="1" xfId="0" applyFont="1" applyFill="1" applyBorder="1" applyAlignment="1">
      <alignment horizontal="left" wrapText="1"/>
    </xf>
    <xf numFmtId="0" fontId="1" fillId="0" borderId="1" xfId="0" applyFont="1" applyFill="1" applyBorder="1" applyAlignment="1">
      <alignment horizontal="left" textRotation="90" wrapText="1"/>
    </xf>
    <xf numFmtId="0" fontId="1" fillId="0" borderId="1" xfId="0" applyFont="1" applyFill="1" applyBorder="1" applyAlignment="1">
      <alignment horizontal="center"/>
    </xf>
    <xf numFmtId="0" fontId="0" fillId="0" borderId="0" xfId="0" applyFill="1" applyAlignment="1">
      <alignment horizontal="center"/>
    </xf>
    <xf numFmtId="0" fontId="0" fillId="0" borderId="1" xfId="0" applyFill="1" applyBorder="1" applyAlignment="1">
      <alignment horizontal="center"/>
    </xf>
    <xf numFmtId="0" fontId="0" fillId="0" borderId="0" xfId="0" applyFill="1" applyAlignment="1">
      <alignment/>
    </xf>
    <xf numFmtId="0" fontId="1" fillId="0" borderId="0" xfId="0" applyFont="1" applyFill="1" applyAlignment="1">
      <alignment horizontal="right"/>
    </xf>
    <xf numFmtId="9" fontId="0" fillId="0" borderId="0" xfId="21" applyFill="1" applyAlignment="1">
      <alignment horizontal="center"/>
    </xf>
    <xf numFmtId="1" fontId="0" fillId="0" borderId="0" xfId="0" applyNumberFormat="1" applyFill="1" applyAlignment="1">
      <alignment horizontal="center"/>
    </xf>
    <xf numFmtId="0" fontId="1" fillId="0" borderId="1" xfId="0" applyFont="1" applyBorder="1" applyAlignment="1">
      <alignment horizontal="center"/>
    </xf>
    <xf numFmtId="0" fontId="1" fillId="0" borderId="1" xfId="0" applyFont="1" applyBorder="1" applyAlignment="1">
      <alignment/>
    </xf>
    <xf numFmtId="0" fontId="0" fillId="0" borderId="1" xfId="0" applyFill="1" applyBorder="1" applyAlignment="1">
      <alignment/>
    </xf>
    <xf numFmtId="0" fontId="0" fillId="0" borderId="1" xfId="0" applyBorder="1" applyAlignment="1">
      <alignment/>
    </xf>
    <xf numFmtId="0" fontId="0" fillId="0" borderId="1" xfId="0" applyBorder="1" applyAlignment="1" quotePrefix="1">
      <alignment/>
    </xf>
    <xf numFmtId="0" fontId="0" fillId="0" borderId="0" xfId="0" applyFill="1" applyBorder="1" applyAlignment="1">
      <alignment horizontal="center"/>
    </xf>
    <xf numFmtId="0" fontId="0" fillId="0" borderId="0" xfId="0" applyBorder="1" applyAlignment="1">
      <alignment horizontal="center"/>
    </xf>
    <xf numFmtId="0" fontId="0" fillId="0" borderId="2" xfId="0" applyFill="1" applyBorder="1" applyAlignment="1">
      <alignment horizontal="center"/>
    </xf>
    <xf numFmtId="0" fontId="0" fillId="0" borderId="2" xfId="0" applyFill="1" applyBorder="1" applyAlignment="1">
      <alignment/>
    </xf>
    <xf numFmtId="0" fontId="0" fillId="0" borderId="3" xfId="0" applyBorder="1" applyAlignment="1">
      <alignment horizontal="center"/>
    </xf>
    <xf numFmtId="0" fontId="0" fillId="0" borderId="3" xfId="0" applyBorder="1" applyAlignment="1">
      <alignment/>
    </xf>
    <xf numFmtId="0" fontId="0" fillId="0" borderId="3" xfId="0" applyFill="1" applyBorder="1" applyAlignment="1">
      <alignment horizontal="center"/>
    </xf>
    <xf numFmtId="0" fontId="0" fillId="0" borderId="0" xfId="0" applyFill="1" applyBorder="1" applyAlignment="1">
      <alignment/>
    </xf>
    <xf numFmtId="0" fontId="12" fillId="0" borderId="1" xfId="0" applyFont="1" applyFill="1" applyBorder="1" applyAlignment="1">
      <alignment wrapText="1"/>
    </xf>
    <xf numFmtId="0" fontId="12" fillId="0" borderId="1" xfId="0" applyFont="1" applyBorder="1" applyAlignment="1">
      <alignment wrapText="1"/>
    </xf>
    <xf numFmtId="0" fontId="0" fillId="0" borderId="0" xfId="0" applyAlignment="1">
      <alignment horizontal="left"/>
    </xf>
    <xf numFmtId="0" fontId="0" fillId="0" borderId="0" xfId="0" applyAlignment="1">
      <alignment wrapText="1"/>
    </xf>
    <xf numFmtId="0" fontId="1" fillId="0" borderId="1" xfId="0" applyFont="1" applyFill="1" applyBorder="1" applyAlignment="1">
      <alignment horizontal="center" wrapText="1"/>
    </xf>
    <xf numFmtId="0" fontId="0" fillId="0" borderId="1" xfId="0" applyFill="1" applyBorder="1" applyAlignment="1">
      <alignment wrapText="1"/>
    </xf>
    <xf numFmtId="0" fontId="0" fillId="0" borderId="1" xfId="0" applyFill="1" applyBorder="1" applyAlignment="1">
      <alignment horizontal="center" wrapText="1"/>
    </xf>
    <xf numFmtId="0" fontId="9" fillId="0" borderId="1" xfId="0" applyFont="1" applyFill="1" applyBorder="1" applyAlignment="1">
      <alignment/>
    </xf>
    <xf numFmtId="0" fontId="9" fillId="0" borderId="1" xfId="0" applyFont="1" applyFill="1" applyBorder="1" applyAlignment="1" quotePrefix="1">
      <alignment/>
    </xf>
    <xf numFmtId="0" fontId="9" fillId="0" borderId="1" xfId="0" applyFont="1" applyFill="1" applyBorder="1" applyAlignment="1">
      <alignment horizontal="left"/>
    </xf>
    <xf numFmtId="0" fontId="9" fillId="0" borderId="1" xfId="0" applyFont="1" applyFill="1" applyBorder="1" applyAlignment="1" quotePrefix="1">
      <alignment horizontal="center" wrapText="1"/>
    </xf>
    <xf numFmtId="17" fontId="0" fillId="0" borderId="1" xfId="0" applyNumberFormat="1" applyFont="1" applyFill="1" applyBorder="1" applyAlignment="1" quotePrefix="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I45"/>
  <sheetViews>
    <sheetView zoomScale="85" zoomScaleNormal="85" workbookViewId="0" topLeftCell="A1">
      <selection activeCell="Y16" sqref="Y16"/>
    </sheetView>
  </sheetViews>
  <sheetFormatPr defaultColWidth="9.140625" defaultRowHeight="12.75"/>
  <cols>
    <col min="1" max="1" width="3.7109375" style="1" customWidth="1"/>
    <col min="2" max="2" width="9.00390625" style="0" customWidth="1"/>
    <col min="3" max="3" width="9.57421875" style="0" bestFit="1" customWidth="1"/>
    <col min="4" max="4" width="9.28125" style="0" customWidth="1"/>
    <col min="5" max="5" width="28.00390625" style="0" customWidth="1"/>
    <col min="6" max="6" width="17.140625" style="0" customWidth="1"/>
    <col min="7" max="7" width="5.140625" style="1" bestFit="1" customWidth="1"/>
    <col min="8" max="8" width="4.421875" style="59" hidden="1" customWidth="1"/>
    <col min="9" max="9" width="4.57421875" style="59" hidden="1" customWidth="1"/>
    <col min="10" max="10" width="4.28125" style="59" hidden="1" customWidth="1"/>
    <col min="11" max="11" width="5.57421875" style="59" hidden="1" customWidth="1"/>
    <col min="12" max="12" width="6.421875" style="1" hidden="1" customWidth="1"/>
    <col min="13" max="13" width="4.421875" style="1" hidden="1" customWidth="1"/>
    <col min="14" max="14" width="9.140625" style="1" hidden="1" customWidth="1"/>
    <col min="15" max="15" width="1.57421875" style="1" customWidth="1"/>
    <col min="16" max="16" width="5.7109375" style="1" bestFit="1" customWidth="1"/>
    <col min="17" max="17" width="4.421875" style="59" hidden="1" customWidth="1"/>
    <col min="18" max="18" width="4.57421875" style="59" hidden="1" customWidth="1"/>
    <col min="19" max="19" width="4.28125" style="59" hidden="1" customWidth="1"/>
    <col min="20" max="20" width="5.57421875" style="59" hidden="1" customWidth="1"/>
    <col min="21" max="21" width="6.421875" style="1" hidden="1" customWidth="1"/>
    <col min="22" max="22" width="4.421875" style="1" hidden="1" customWidth="1"/>
    <col min="23" max="23" width="7.140625" style="1" hidden="1" customWidth="1"/>
    <col min="24" max="24" width="1.57421875" style="1" customWidth="1"/>
    <col min="25" max="25" width="5.7109375" style="1" bestFit="1" customWidth="1"/>
    <col min="26" max="26" width="4.421875" style="59" bestFit="1" customWidth="1"/>
    <col min="27" max="27" width="4.57421875" style="59" bestFit="1" customWidth="1"/>
    <col min="28" max="28" width="4.28125" style="59" bestFit="1" customWidth="1"/>
    <col min="29" max="29" width="5.57421875" style="59" bestFit="1" customWidth="1"/>
    <col min="30" max="30" width="6.421875" style="1" bestFit="1" customWidth="1"/>
    <col min="31" max="31" width="4.421875" style="1" bestFit="1" customWidth="1"/>
    <col min="32" max="32" width="7.140625" style="1" bestFit="1" customWidth="1"/>
    <col min="33" max="33" width="9.140625" style="1" customWidth="1"/>
    <col min="34" max="34" width="10.421875" style="0" bestFit="1" customWidth="1"/>
    <col min="35" max="35" width="10.57421875" style="1" bestFit="1" customWidth="1"/>
  </cols>
  <sheetData>
    <row r="1" spans="1:35" ht="12.75">
      <c r="A1" s="65" t="s">
        <v>331</v>
      </c>
      <c r="B1" s="66" t="s">
        <v>332</v>
      </c>
      <c r="C1" s="66" t="s">
        <v>334</v>
      </c>
      <c r="D1" s="66" t="s">
        <v>333</v>
      </c>
      <c r="E1" s="66" t="s">
        <v>335</v>
      </c>
      <c r="F1" s="66" t="s">
        <v>336</v>
      </c>
      <c r="G1" s="6" t="s">
        <v>560</v>
      </c>
      <c r="H1" s="58" t="s">
        <v>278</v>
      </c>
      <c r="I1" s="58" t="s">
        <v>279</v>
      </c>
      <c r="J1" s="58" t="s">
        <v>280</v>
      </c>
      <c r="K1" s="58" t="s">
        <v>282</v>
      </c>
      <c r="L1" s="58" t="s">
        <v>447</v>
      </c>
      <c r="M1" s="58" t="s">
        <v>281</v>
      </c>
      <c r="N1" s="58" t="s">
        <v>453</v>
      </c>
      <c r="O1" s="2"/>
      <c r="P1" s="6" t="s">
        <v>561</v>
      </c>
      <c r="Q1" s="58" t="s">
        <v>278</v>
      </c>
      <c r="R1" s="58" t="s">
        <v>279</v>
      </c>
      <c r="S1" s="58" t="s">
        <v>280</v>
      </c>
      <c r="T1" s="58" t="s">
        <v>282</v>
      </c>
      <c r="U1" s="58" t="s">
        <v>447</v>
      </c>
      <c r="V1" s="58" t="s">
        <v>281</v>
      </c>
      <c r="W1" s="58" t="s">
        <v>453</v>
      </c>
      <c r="X1" s="2"/>
      <c r="Y1" s="6" t="s">
        <v>48</v>
      </c>
      <c r="Z1" s="58" t="s">
        <v>278</v>
      </c>
      <c r="AA1" s="58" t="s">
        <v>279</v>
      </c>
      <c r="AB1" s="58" t="s">
        <v>280</v>
      </c>
      <c r="AC1" s="58" t="s">
        <v>282</v>
      </c>
      <c r="AD1" s="58" t="s">
        <v>447</v>
      </c>
      <c r="AE1" s="58" t="s">
        <v>281</v>
      </c>
      <c r="AF1" s="58" t="s">
        <v>453</v>
      </c>
      <c r="AG1" s="2"/>
      <c r="AH1" s="2" t="s">
        <v>458</v>
      </c>
      <c r="AI1" s="2" t="s">
        <v>454</v>
      </c>
    </row>
    <row r="2" spans="1:35" s="61" customFormat="1" ht="12.75">
      <c r="A2" s="60">
        <v>1</v>
      </c>
      <c r="B2" s="67">
        <v>601054</v>
      </c>
      <c r="C2" s="67" t="s">
        <v>338</v>
      </c>
      <c r="D2" s="67" t="s">
        <v>337</v>
      </c>
      <c r="E2" s="67" t="s">
        <v>270</v>
      </c>
      <c r="F2" s="67" t="s">
        <v>271</v>
      </c>
      <c r="G2" s="60" t="s">
        <v>310</v>
      </c>
      <c r="H2" s="60"/>
      <c r="I2" s="60"/>
      <c r="J2" s="60"/>
      <c r="K2" s="60">
        <f>SUM(H2:J2)</f>
        <v>0</v>
      </c>
      <c r="L2" s="60">
        <v>1</v>
      </c>
      <c r="M2" s="60"/>
      <c r="N2" s="60">
        <f>K2+L2+M2</f>
        <v>1</v>
      </c>
      <c r="O2" s="70"/>
      <c r="P2" s="60" t="s">
        <v>310</v>
      </c>
      <c r="Q2" s="60"/>
      <c r="R2" s="60"/>
      <c r="S2" s="60"/>
      <c r="T2" s="60">
        <f>SUM(Q2:S2)</f>
        <v>0</v>
      </c>
      <c r="U2" s="60">
        <v>1</v>
      </c>
      <c r="V2" s="60"/>
      <c r="W2" s="60">
        <f>T2+U2+V2</f>
        <v>1</v>
      </c>
      <c r="X2" s="70"/>
      <c r="Y2" s="60" t="s">
        <v>310</v>
      </c>
      <c r="Z2" s="60"/>
      <c r="AA2" s="60"/>
      <c r="AB2" s="60"/>
      <c r="AC2" s="60">
        <f>SUM(Z2:AB2)</f>
        <v>0</v>
      </c>
      <c r="AD2" s="60">
        <v>1</v>
      </c>
      <c r="AE2" s="60"/>
      <c r="AF2" s="60">
        <f>AC2+AD2+AE2</f>
        <v>1</v>
      </c>
      <c r="AG2" s="59"/>
      <c r="AH2" s="62" t="s">
        <v>455</v>
      </c>
      <c r="AI2" s="59">
        <v>33</v>
      </c>
    </row>
    <row r="3" spans="1:35" s="61" customFormat="1" ht="12.75">
      <c r="A3" s="72">
        <f>A2+1</f>
        <v>2</v>
      </c>
      <c r="B3" s="73">
        <v>1000</v>
      </c>
      <c r="C3" s="73" t="s">
        <v>340</v>
      </c>
      <c r="D3" s="73" t="s">
        <v>339</v>
      </c>
      <c r="E3" s="73" t="s">
        <v>341</v>
      </c>
      <c r="F3" s="73" t="s">
        <v>342</v>
      </c>
      <c r="G3" s="72" t="s">
        <v>310</v>
      </c>
      <c r="H3" s="72"/>
      <c r="I3" s="72"/>
      <c r="J3" s="72"/>
      <c r="K3" s="72">
        <f aca="true" t="shared" si="0" ref="K3:K40">SUM(H3:J3)</f>
        <v>0</v>
      </c>
      <c r="L3" s="72">
        <v>1</v>
      </c>
      <c r="M3" s="72"/>
      <c r="N3" s="72">
        <f aca="true" t="shared" si="1" ref="N3:N40">K3+L3+M3</f>
        <v>1</v>
      </c>
      <c r="O3" s="70"/>
      <c r="P3" s="72" t="s">
        <v>310</v>
      </c>
      <c r="Q3" s="72"/>
      <c r="R3" s="72"/>
      <c r="S3" s="72"/>
      <c r="T3" s="72">
        <f aca="true" t="shared" si="2" ref="T3:T40">SUM(Q3:S3)</f>
        <v>0</v>
      </c>
      <c r="U3" s="72">
        <v>1</v>
      </c>
      <c r="V3" s="72"/>
      <c r="W3" s="72">
        <f aca="true" t="shared" si="3" ref="W3:W40">T3+U3+V3</f>
        <v>1</v>
      </c>
      <c r="X3" s="70"/>
      <c r="Y3" s="72" t="s">
        <v>563</v>
      </c>
      <c r="Z3" s="72"/>
      <c r="AA3" s="72"/>
      <c r="AB3" s="72"/>
      <c r="AC3" s="72">
        <f>SUM(Z3:AB3)</f>
        <v>0</v>
      </c>
      <c r="AD3" s="72">
        <v>1</v>
      </c>
      <c r="AE3" s="72"/>
      <c r="AF3" s="72">
        <f>AC3+AD3+AE3</f>
        <v>1</v>
      </c>
      <c r="AG3" s="59"/>
      <c r="AH3" s="62" t="s">
        <v>457</v>
      </c>
      <c r="AI3" s="63">
        <v>0.75</v>
      </c>
    </row>
    <row r="4" spans="1:35" s="61" customFormat="1" ht="12.75">
      <c r="A4" s="60">
        <f aca="true" t="shared" si="4" ref="A4:A40">A3+1</f>
        <v>3</v>
      </c>
      <c r="B4" s="67">
        <v>1001</v>
      </c>
      <c r="C4" s="67" t="s">
        <v>340</v>
      </c>
      <c r="D4" s="67" t="s">
        <v>339</v>
      </c>
      <c r="E4" s="67" t="s">
        <v>341</v>
      </c>
      <c r="F4" s="67" t="s">
        <v>342</v>
      </c>
      <c r="G4" s="60" t="s">
        <v>310</v>
      </c>
      <c r="H4" s="60"/>
      <c r="I4" s="60"/>
      <c r="J4" s="60"/>
      <c r="K4" s="60">
        <f t="shared" si="0"/>
        <v>0</v>
      </c>
      <c r="L4" s="60">
        <v>1</v>
      </c>
      <c r="M4" s="60"/>
      <c r="N4" s="60">
        <f t="shared" si="1"/>
        <v>1</v>
      </c>
      <c r="O4" s="70"/>
      <c r="P4" s="60" t="s">
        <v>563</v>
      </c>
      <c r="Q4" s="60"/>
      <c r="R4" s="60"/>
      <c r="S4" s="60"/>
      <c r="T4" s="60">
        <f t="shared" si="2"/>
        <v>0</v>
      </c>
      <c r="U4" s="60">
        <v>1</v>
      </c>
      <c r="V4" s="60"/>
      <c r="W4" s="60">
        <f t="shared" si="3"/>
        <v>1</v>
      </c>
      <c r="X4" s="70"/>
      <c r="Y4" s="60" t="s">
        <v>563</v>
      </c>
      <c r="Z4" s="60"/>
      <c r="AA4" s="60"/>
      <c r="AB4" s="60"/>
      <c r="AC4" s="60">
        <f>SUM(Z4:AB4)</f>
        <v>0</v>
      </c>
      <c r="AD4" s="60">
        <v>1</v>
      </c>
      <c r="AE4" s="60"/>
      <c r="AF4" s="60">
        <f>AC4+AD4+AE4</f>
        <v>1</v>
      </c>
      <c r="AG4" s="59"/>
      <c r="AH4" s="62" t="s">
        <v>456</v>
      </c>
      <c r="AI4" s="64">
        <f>AI2*AI3</f>
        <v>24.75</v>
      </c>
    </row>
    <row r="5" spans="1:35" s="61" customFormat="1" ht="12.75">
      <c r="A5" s="70"/>
      <c r="B5" s="77"/>
      <c r="C5" s="77"/>
      <c r="D5" s="77"/>
      <c r="E5" s="77"/>
      <c r="F5" s="77"/>
      <c r="G5" s="60"/>
      <c r="H5" s="60">
        <f aca="true" t="shared" si="5" ref="H5:N5">SUM(H2:H4)</f>
        <v>0</v>
      </c>
      <c r="I5" s="60">
        <f t="shared" si="5"/>
        <v>0</v>
      </c>
      <c r="J5" s="60">
        <f t="shared" si="5"/>
        <v>0</v>
      </c>
      <c r="K5" s="60">
        <f t="shared" si="5"/>
        <v>0</v>
      </c>
      <c r="L5" s="60">
        <f t="shared" si="5"/>
        <v>3</v>
      </c>
      <c r="M5" s="60">
        <f t="shared" si="5"/>
        <v>0</v>
      </c>
      <c r="N5" s="60">
        <f t="shared" si="5"/>
        <v>3</v>
      </c>
      <c r="O5" s="70"/>
      <c r="P5" s="60"/>
      <c r="Q5" s="60">
        <f aca="true" t="shared" si="6" ref="Q5:W5">SUM(Q2:Q4)</f>
        <v>0</v>
      </c>
      <c r="R5" s="60">
        <f t="shared" si="6"/>
        <v>0</v>
      </c>
      <c r="S5" s="60">
        <f t="shared" si="6"/>
        <v>0</v>
      </c>
      <c r="T5" s="60">
        <f t="shared" si="6"/>
        <v>0</v>
      </c>
      <c r="U5" s="60">
        <f t="shared" si="6"/>
        <v>3</v>
      </c>
      <c r="V5" s="60">
        <f t="shared" si="6"/>
        <v>0</v>
      </c>
      <c r="W5" s="60">
        <f t="shared" si="6"/>
        <v>3</v>
      </c>
      <c r="X5" s="70"/>
      <c r="Y5" s="60"/>
      <c r="Z5" s="60">
        <f aca="true" t="shared" si="7" ref="Z5:AE5">SUM(Z2:Z4)</f>
        <v>0</v>
      </c>
      <c r="AA5" s="60">
        <f t="shared" si="7"/>
        <v>0</v>
      </c>
      <c r="AB5" s="60">
        <f t="shared" si="7"/>
        <v>0</v>
      </c>
      <c r="AC5" s="60">
        <f t="shared" si="7"/>
        <v>0</v>
      </c>
      <c r="AD5" s="60">
        <f t="shared" si="7"/>
        <v>3</v>
      </c>
      <c r="AE5" s="60">
        <f t="shared" si="7"/>
        <v>0</v>
      </c>
      <c r="AF5" s="60">
        <f>SUM(AF2:AF4)</f>
        <v>3</v>
      </c>
      <c r="AG5" s="59"/>
      <c r="AH5" s="62"/>
      <c r="AI5" s="64"/>
    </row>
    <row r="6" spans="1:35" s="61" customFormat="1" ht="12.75">
      <c r="A6" s="70"/>
      <c r="B6" s="77"/>
      <c r="C6" s="77"/>
      <c r="D6" s="77"/>
      <c r="E6" s="77"/>
      <c r="F6" s="77"/>
      <c r="G6" s="70"/>
      <c r="H6" s="70"/>
      <c r="I6" s="70"/>
      <c r="J6" s="70"/>
      <c r="K6" s="70"/>
      <c r="L6" s="70"/>
      <c r="M6" s="70"/>
      <c r="N6" s="70"/>
      <c r="O6" s="70"/>
      <c r="P6" s="70"/>
      <c r="Q6" s="70"/>
      <c r="R6" s="70"/>
      <c r="S6" s="70"/>
      <c r="T6" s="70"/>
      <c r="U6" s="70"/>
      <c r="V6" s="70"/>
      <c r="W6" s="70"/>
      <c r="X6" s="70"/>
      <c r="Y6" s="70"/>
      <c r="Z6" s="70"/>
      <c r="AA6" s="70"/>
      <c r="AB6" s="70"/>
      <c r="AC6" s="70"/>
      <c r="AD6" s="70"/>
      <c r="AE6" s="70"/>
      <c r="AF6" s="70"/>
      <c r="AG6" s="59"/>
      <c r="AH6" s="62"/>
      <c r="AI6" s="64"/>
    </row>
    <row r="7" spans="1:35" s="61" customFormat="1" ht="12.75">
      <c r="A7" s="65" t="s">
        <v>331</v>
      </c>
      <c r="B7" s="66" t="s">
        <v>332</v>
      </c>
      <c r="C7" s="66" t="s">
        <v>334</v>
      </c>
      <c r="D7" s="66" t="s">
        <v>333</v>
      </c>
      <c r="E7" s="66" t="s">
        <v>335</v>
      </c>
      <c r="F7" s="66" t="s">
        <v>336</v>
      </c>
      <c r="G7" s="6" t="s">
        <v>560</v>
      </c>
      <c r="H7" s="58" t="s">
        <v>278</v>
      </c>
      <c r="I7" s="58" t="s">
        <v>279</v>
      </c>
      <c r="J7" s="58" t="s">
        <v>280</v>
      </c>
      <c r="K7" s="58" t="s">
        <v>282</v>
      </c>
      <c r="L7" s="58" t="s">
        <v>447</v>
      </c>
      <c r="M7" s="58" t="s">
        <v>281</v>
      </c>
      <c r="N7" s="58" t="s">
        <v>453</v>
      </c>
      <c r="O7" s="2"/>
      <c r="P7" s="6" t="s">
        <v>561</v>
      </c>
      <c r="Q7" s="58" t="s">
        <v>278</v>
      </c>
      <c r="R7" s="58" t="s">
        <v>279</v>
      </c>
      <c r="S7" s="58" t="s">
        <v>280</v>
      </c>
      <c r="T7" s="58" t="s">
        <v>282</v>
      </c>
      <c r="U7" s="58" t="s">
        <v>447</v>
      </c>
      <c r="V7" s="58" t="s">
        <v>281</v>
      </c>
      <c r="W7" s="58" t="s">
        <v>453</v>
      </c>
      <c r="X7" s="2"/>
      <c r="Y7" s="6" t="s">
        <v>48</v>
      </c>
      <c r="Z7" s="58" t="s">
        <v>278</v>
      </c>
      <c r="AA7" s="58" t="s">
        <v>279</v>
      </c>
      <c r="AB7" s="58" t="s">
        <v>280</v>
      </c>
      <c r="AC7" s="58" t="s">
        <v>282</v>
      </c>
      <c r="AD7" s="58" t="s">
        <v>447</v>
      </c>
      <c r="AE7" s="58" t="s">
        <v>281</v>
      </c>
      <c r="AF7" s="58" t="s">
        <v>453</v>
      </c>
      <c r="AG7" s="59"/>
      <c r="AH7" s="62"/>
      <c r="AI7" s="64"/>
    </row>
    <row r="8" spans="1:32" ht="12.75">
      <c r="A8" s="3">
        <v>1</v>
      </c>
      <c r="B8" s="68">
        <v>1762111</v>
      </c>
      <c r="C8" s="68" t="s">
        <v>344</v>
      </c>
      <c r="D8" s="68" t="s">
        <v>343</v>
      </c>
      <c r="E8" s="68" t="s">
        <v>345</v>
      </c>
      <c r="F8" s="69" t="s">
        <v>346</v>
      </c>
      <c r="G8" s="3" t="s">
        <v>297</v>
      </c>
      <c r="H8" s="60">
        <v>1</v>
      </c>
      <c r="I8" s="60"/>
      <c r="J8" s="60"/>
      <c r="K8" s="60">
        <f t="shared" si="0"/>
        <v>1</v>
      </c>
      <c r="L8" s="3"/>
      <c r="M8" s="3"/>
      <c r="N8" s="3">
        <f t="shared" si="1"/>
        <v>1</v>
      </c>
      <c r="O8" s="74"/>
      <c r="P8" s="3" t="s">
        <v>297</v>
      </c>
      <c r="Q8" s="60">
        <v>1</v>
      </c>
      <c r="R8" s="60"/>
      <c r="S8" s="60"/>
      <c r="T8" s="60">
        <f t="shared" si="2"/>
        <v>1</v>
      </c>
      <c r="U8" s="3"/>
      <c r="V8" s="3"/>
      <c r="W8" s="3">
        <f t="shared" si="3"/>
        <v>1</v>
      </c>
      <c r="X8" s="74"/>
      <c r="Y8" s="3" t="s">
        <v>297</v>
      </c>
      <c r="Z8" s="60">
        <v>1</v>
      </c>
      <c r="AA8" s="60"/>
      <c r="AB8" s="60"/>
      <c r="AC8" s="60">
        <f aca="true" t="shared" si="8" ref="AC8:AC40">SUM(Z8:AB8)</f>
        <v>1</v>
      </c>
      <c r="AD8" s="3"/>
      <c r="AE8" s="3"/>
      <c r="AF8" s="3">
        <f aca="true" t="shared" si="9" ref="AF8:AF40">AC8+AD8+AE8</f>
        <v>1</v>
      </c>
    </row>
    <row r="9" spans="1:35" ht="12.75">
      <c r="A9" s="74">
        <f t="shared" si="4"/>
        <v>2</v>
      </c>
      <c r="B9" s="75">
        <v>5587654</v>
      </c>
      <c r="C9" s="75" t="s">
        <v>283</v>
      </c>
      <c r="D9" s="75" t="s">
        <v>347</v>
      </c>
      <c r="E9" s="75" t="s">
        <v>284</v>
      </c>
      <c r="F9" s="75" t="s">
        <v>348</v>
      </c>
      <c r="G9" s="74" t="s">
        <v>297</v>
      </c>
      <c r="H9" s="76">
        <v>1</v>
      </c>
      <c r="I9" s="76"/>
      <c r="J9" s="76"/>
      <c r="K9" s="76">
        <f t="shared" si="0"/>
        <v>1</v>
      </c>
      <c r="L9" s="74"/>
      <c r="M9" s="74"/>
      <c r="N9" s="74">
        <f t="shared" si="1"/>
        <v>1</v>
      </c>
      <c r="O9" s="71"/>
      <c r="P9" s="74" t="s">
        <v>564</v>
      </c>
      <c r="Q9" s="76">
        <v>1</v>
      </c>
      <c r="R9" s="76"/>
      <c r="S9" s="76"/>
      <c r="T9" s="76">
        <f t="shared" si="2"/>
        <v>1</v>
      </c>
      <c r="U9" s="74"/>
      <c r="V9" s="74"/>
      <c r="W9" s="74">
        <f t="shared" si="3"/>
        <v>1</v>
      </c>
      <c r="X9" s="71"/>
      <c r="Y9" s="74" t="s">
        <v>297</v>
      </c>
      <c r="Z9" s="76">
        <v>1</v>
      </c>
      <c r="AA9" s="76"/>
      <c r="AB9" s="76"/>
      <c r="AC9" s="76">
        <f t="shared" si="8"/>
        <v>1</v>
      </c>
      <c r="AD9" s="74"/>
      <c r="AE9" s="74"/>
      <c r="AF9" s="74">
        <f t="shared" si="9"/>
        <v>1</v>
      </c>
      <c r="AH9" s="7" t="s">
        <v>459</v>
      </c>
      <c r="AI9" s="8">
        <f>AI4*AI3</f>
        <v>18.5625</v>
      </c>
    </row>
    <row r="10" spans="1:32" ht="12.75">
      <c r="A10" s="3">
        <f t="shared" si="4"/>
        <v>3</v>
      </c>
      <c r="B10" s="68">
        <v>1801406</v>
      </c>
      <c r="C10" s="68" t="s">
        <v>285</v>
      </c>
      <c r="D10" s="68" t="s">
        <v>349</v>
      </c>
      <c r="E10" s="68" t="s">
        <v>286</v>
      </c>
      <c r="F10" s="68" t="s">
        <v>350</v>
      </c>
      <c r="G10" s="3" t="s">
        <v>297</v>
      </c>
      <c r="H10" s="60">
        <v>1</v>
      </c>
      <c r="I10" s="60"/>
      <c r="J10" s="60"/>
      <c r="K10" s="60">
        <f t="shared" si="0"/>
        <v>1</v>
      </c>
      <c r="L10" s="3"/>
      <c r="M10" s="3"/>
      <c r="N10" s="3">
        <f t="shared" si="1"/>
        <v>1</v>
      </c>
      <c r="O10" s="71"/>
      <c r="P10" s="3" t="s">
        <v>297</v>
      </c>
      <c r="Q10" s="60">
        <v>1</v>
      </c>
      <c r="R10" s="60"/>
      <c r="S10" s="60"/>
      <c r="T10" s="60">
        <f t="shared" si="2"/>
        <v>1</v>
      </c>
      <c r="U10" s="3"/>
      <c r="V10" s="3"/>
      <c r="W10" s="3">
        <f t="shared" si="3"/>
        <v>1</v>
      </c>
      <c r="X10" s="71"/>
      <c r="Y10" s="3" t="s">
        <v>297</v>
      </c>
      <c r="Z10" s="60">
        <v>1</v>
      </c>
      <c r="AA10" s="60"/>
      <c r="AB10" s="60"/>
      <c r="AC10" s="60">
        <f t="shared" si="8"/>
        <v>1</v>
      </c>
      <c r="AD10" s="3"/>
      <c r="AE10" s="3"/>
      <c r="AF10" s="3">
        <f t="shared" si="9"/>
        <v>1</v>
      </c>
    </row>
    <row r="11" spans="1:32" ht="12.75">
      <c r="A11" s="3">
        <f t="shared" si="4"/>
        <v>4</v>
      </c>
      <c r="B11" s="68">
        <v>40340304</v>
      </c>
      <c r="C11" s="68" t="s">
        <v>352</v>
      </c>
      <c r="D11" s="68" t="s">
        <v>351</v>
      </c>
      <c r="E11" s="68" t="s">
        <v>353</v>
      </c>
      <c r="F11" s="69" t="s">
        <v>354</v>
      </c>
      <c r="G11" s="3" t="s">
        <v>504</v>
      </c>
      <c r="H11" s="60"/>
      <c r="I11" s="60"/>
      <c r="J11" s="60"/>
      <c r="K11" s="60">
        <f t="shared" si="0"/>
        <v>0</v>
      </c>
      <c r="L11" s="3"/>
      <c r="M11" s="3">
        <v>1</v>
      </c>
      <c r="N11" s="3">
        <f t="shared" si="1"/>
        <v>1</v>
      </c>
      <c r="O11" s="71"/>
      <c r="P11" s="3" t="s">
        <v>565</v>
      </c>
      <c r="Q11" s="60"/>
      <c r="R11" s="60"/>
      <c r="S11" s="60"/>
      <c r="T11" s="60">
        <f t="shared" si="2"/>
        <v>0</v>
      </c>
      <c r="U11" s="3"/>
      <c r="V11" s="3">
        <v>1</v>
      </c>
      <c r="W11" s="3">
        <f t="shared" si="3"/>
        <v>1</v>
      </c>
      <c r="X11" s="71"/>
      <c r="Y11" s="3" t="s">
        <v>565</v>
      </c>
      <c r="Z11" s="60"/>
      <c r="AA11" s="60"/>
      <c r="AB11" s="60"/>
      <c r="AC11" s="60">
        <f t="shared" si="8"/>
        <v>0</v>
      </c>
      <c r="AD11" s="3"/>
      <c r="AE11" s="3">
        <v>1</v>
      </c>
      <c r="AF11" s="3">
        <f t="shared" si="9"/>
        <v>1</v>
      </c>
    </row>
    <row r="12" spans="1:32" ht="12.75">
      <c r="A12" s="3">
        <f t="shared" si="4"/>
        <v>5</v>
      </c>
      <c r="B12" s="68">
        <v>5572953</v>
      </c>
      <c r="C12" s="68" t="s">
        <v>356</v>
      </c>
      <c r="D12" s="68" t="s">
        <v>355</v>
      </c>
      <c r="E12" s="68" t="s">
        <v>357</v>
      </c>
      <c r="F12" s="68" t="s">
        <v>358</v>
      </c>
      <c r="G12" s="3" t="s">
        <v>297</v>
      </c>
      <c r="H12" s="60">
        <v>1</v>
      </c>
      <c r="I12" s="60"/>
      <c r="J12" s="60"/>
      <c r="K12" s="60">
        <f t="shared" si="0"/>
        <v>1</v>
      </c>
      <c r="L12" s="3"/>
      <c r="M12" s="3"/>
      <c r="N12" s="3">
        <f t="shared" si="1"/>
        <v>1</v>
      </c>
      <c r="O12" s="71"/>
      <c r="P12" s="3" t="s">
        <v>564</v>
      </c>
      <c r="Q12" s="60">
        <v>1</v>
      </c>
      <c r="R12" s="60"/>
      <c r="S12" s="60"/>
      <c r="T12" s="60">
        <f t="shared" si="2"/>
        <v>1</v>
      </c>
      <c r="U12" s="3"/>
      <c r="V12" s="3"/>
      <c r="W12" s="3">
        <f t="shared" si="3"/>
        <v>1</v>
      </c>
      <c r="X12" s="71"/>
      <c r="Y12" s="3" t="s">
        <v>564</v>
      </c>
      <c r="Z12" s="60">
        <v>1</v>
      </c>
      <c r="AA12" s="60"/>
      <c r="AB12" s="60"/>
      <c r="AC12" s="60">
        <f t="shared" si="8"/>
        <v>1</v>
      </c>
      <c r="AD12" s="3"/>
      <c r="AE12" s="3"/>
      <c r="AF12" s="3">
        <f t="shared" si="9"/>
        <v>1</v>
      </c>
    </row>
    <row r="13" spans="1:32" ht="12.75">
      <c r="A13" s="3">
        <f t="shared" si="4"/>
        <v>6</v>
      </c>
      <c r="B13" s="68">
        <v>7183387</v>
      </c>
      <c r="C13" s="68" t="s">
        <v>359</v>
      </c>
      <c r="D13" s="68" t="s">
        <v>337</v>
      </c>
      <c r="E13" s="68" t="s">
        <v>360</v>
      </c>
      <c r="F13" s="68" t="s">
        <v>361</v>
      </c>
      <c r="G13" s="3" t="s">
        <v>297</v>
      </c>
      <c r="H13" s="60">
        <v>1</v>
      </c>
      <c r="I13" s="60"/>
      <c r="J13" s="60"/>
      <c r="K13" s="60">
        <f t="shared" si="0"/>
        <v>1</v>
      </c>
      <c r="L13" s="3"/>
      <c r="M13" s="3"/>
      <c r="N13" s="3">
        <f t="shared" si="1"/>
        <v>1</v>
      </c>
      <c r="O13" s="71"/>
      <c r="P13" s="3" t="s">
        <v>564</v>
      </c>
      <c r="Q13" s="60">
        <v>1</v>
      </c>
      <c r="R13" s="60"/>
      <c r="S13" s="60"/>
      <c r="T13" s="60">
        <f t="shared" si="2"/>
        <v>1</v>
      </c>
      <c r="U13" s="3"/>
      <c r="V13" s="3"/>
      <c r="W13" s="3">
        <f t="shared" si="3"/>
        <v>1</v>
      </c>
      <c r="X13" s="71"/>
      <c r="Y13" s="3" t="s">
        <v>564</v>
      </c>
      <c r="Z13" s="60">
        <v>1</v>
      </c>
      <c r="AA13" s="60"/>
      <c r="AB13" s="60"/>
      <c r="AC13" s="60">
        <f t="shared" si="8"/>
        <v>1</v>
      </c>
      <c r="AD13" s="3"/>
      <c r="AE13" s="3"/>
      <c r="AF13" s="3">
        <f t="shared" si="9"/>
        <v>1</v>
      </c>
    </row>
    <row r="14" spans="1:32" ht="12.75">
      <c r="A14" s="3">
        <f t="shared" si="4"/>
        <v>7</v>
      </c>
      <c r="B14" s="68">
        <v>41311588</v>
      </c>
      <c r="C14" s="68" t="s">
        <v>363</v>
      </c>
      <c r="D14" s="68" t="s">
        <v>362</v>
      </c>
      <c r="E14" s="68" t="s">
        <v>364</v>
      </c>
      <c r="F14" s="68" t="s">
        <v>365</v>
      </c>
      <c r="G14" s="3" t="s">
        <v>297</v>
      </c>
      <c r="H14" s="60">
        <v>1</v>
      </c>
      <c r="I14" s="60"/>
      <c r="J14" s="60"/>
      <c r="K14" s="60">
        <f t="shared" si="0"/>
        <v>1</v>
      </c>
      <c r="L14" s="3"/>
      <c r="M14" s="3"/>
      <c r="N14" s="3">
        <f t="shared" si="1"/>
        <v>1</v>
      </c>
      <c r="O14" s="71"/>
      <c r="P14" s="3" t="s">
        <v>297</v>
      </c>
      <c r="Q14" s="60">
        <v>1</v>
      </c>
      <c r="R14" s="60"/>
      <c r="S14" s="60"/>
      <c r="T14" s="60">
        <f t="shared" si="2"/>
        <v>1</v>
      </c>
      <c r="U14" s="3"/>
      <c r="V14" s="3"/>
      <c r="W14" s="3">
        <f t="shared" si="3"/>
        <v>1</v>
      </c>
      <c r="X14" s="71"/>
      <c r="Y14" s="3" t="s">
        <v>564</v>
      </c>
      <c r="Z14" s="60">
        <v>1</v>
      </c>
      <c r="AA14" s="60"/>
      <c r="AB14" s="60"/>
      <c r="AC14" s="60">
        <f t="shared" si="8"/>
        <v>1</v>
      </c>
      <c r="AD14" s="3"/>
      <c r="AE14" s="3"/>
      <c r="AF14" s="3">
        <f t="shared" si="9"/>
        <v>1</v>
      </c>
    </row>
    <row r="15" spans="1:32" ht="12.75">
      <c r="A15" s="3">
        <f t="shared" si="4"/>
        <v>8</v>
      </c>
      <c r="B15" s="68">
        <v>40065638</v>
      </c>
      <c r="C15" s="68" t="s">
        <v>287</v>
      </c>
      <c r="D15" s="68" t="s">
        <v>366</v>
      </c>
      <c r="E15" s="68" t="s">
        <v>288</v>
      </c>
      <c r="F15" s="68" t="s">
        <v>367</v>
      </c>
      <c r="G15" s="3" t="s">
        <v>297</v>
      </c>
      <c r="H15" s="60">
        <v>1</v>
      </c>
      <c r="I15" s="60"/>
      <c r="J15" s="60"/>
      <c r="K15" s="60">
        <f t="shared" si="0"/>
        <v>1</v>
      </c>
      <c r="L15" s="3"/>
      <c r="M15" s="3"/>
      <c r="N15" s="3">
        <f t="shared" si="1"/>
        <v>1</v>
      </c>
      <c r="O15" s="71"/>
      <c r="P15" s="3" t="s">
        <v>297</v>
      </c>
      <c r="Q15" s="60">
        <v>1</v>
      </c>
      <c r="R15" s="60"/>
      <c r="S15" s="60"/>
      <c r="T15" s="60">
        <f t="shared" si="2"/>
        <v>1</v>
      </c>
      <c r="U15" s="3"/>
      <c r="V15" s="3"/>
      <c r="W15" s="3">
        <f t="shared" si="3"/>
        <v>1</v>
      </c>
      <c r="X15" s="71"/>
      <c r="Y15" s="3" t="s">
        <v>297</v>
      </c>
      <c r="Z15" s="60">
        <v>1</v>
      </c>
      <c r="AA15" s="60"/>
      <c r="AB15" s="60"/>
      <c r="AC15" s="60">
        <f t="shared" si="8"/>
        <v>1</v>
      </c>
      <c r="AD15" s="3"/>
      <c r="AE15" s="3"/>
      <c r="AF15" s="3">
        <f t="shared" si="9"/>
        <v>1</v>
      </c>
    </row>
    <row r="16" spans="1:32" ht="12.75">
      <c r="A16" s="3">
        <f t="shared" si="4"/>
        <v>9</v>
      </c>
      <c r="B16" s="68">
        <v>6810238</v>
      </c>
      <c r="C16" s="68" t="s">
        <v>43</v>
      </c>
      <c r="D16" s="68" t="s">
        <v>368</v>
      </c>
      <c r="E16" s="68" t="s">
        <v>369</v>
      </c>
      <c r="F16" s="68" t="s">
        <v>370</v>
      </c>
      <c r="G16" s="3" t="s">
        <v>296</v>
      </c>
      <c r="H16" s="60"/>
      <c r="I16" s="60">
        <v>1</v>
      </c>
      <c r="J16" s="60"/>
      <c r="K16" s="60">
        <f t="shared" si="0"/>
        <v>1</v>
      </c>
      <c r="L16" s="3"/>
      <c r="M16" s="3"/>
      <c r="N16" s="3">
        <f t="shared" si="1"/>
        <v>1</v>
      </c>
      <c r="O16" s="71"/>
      <c r="P16" s="3" t="s">
        <v>566</v>
      </c>
      <c r="Q16" s="60"/>
      <c r="R16" s="60">
        <v>1</v>
      </c>
      <c r="S16" s="60"/>
      <c r="T16" s="60">
        <f t="shared" si="2"/>
        <v>1</v>
      </c>
      <c r="U16" s="3"/>
      <c r="V16" s="3"/>
      <c r="W16" s="3">
        <f t="shared" si="3"/>
        <v>1</v>
      </c>
      <c r="X16" s="71"/>
      <c r="Y16" s="3" t="s">
        <v>296</v>
      </c>
      <c r="Z16" s="60"/>
      <c r="AA16" s="60">
        <v>1</v>
      </c>
      <c r="AB16" s="60"/>
      <c r="AC16" s="60">
        <f t="shared" si="8"/>
        <v>1</v>
      </c>
      <c r="AD16" s="3"/>
      <c r="AE16" s="3"/>
      <c r="AF16" s="3">
        <f t="shared" si="9"/>
        <v>1</v>
      </c>
    </row>
    <row r="17" spans="1:32" ht="12.75">
      <c r="A17" s="3">
        <f t="shared" si="4"/>
        <v>10</v>
      </c>
      <c r="B17" s="68">
        <v>7968993</v>
      </c>
      <c r="C17" s="68" t="s">
        <v>44</v>
      </c>
      <c r="D17" s="68" t="s">
        <v>371</v>
      </c>
      <c r="E17" s="68" t="s">
        <v>289</v>
      </c>
      <c r="F17" s="68" t="s">
        <v>372</v>
      </c>
      <c r="G17" s="3" t="s">
        <v>297</v>
      </c>
      <c r="H17" s="60">
        <v>1</v>
      </c>
      <c r="I17" s="60"/>
      <c r="J17" s="60"/>
      <c r="K17" s="60">
        <f t="shared" si="0"/>
        <v>1</v>
      </c>
      <c r="L17" s="3"/>
      <c r="M17" s="3"/>
      <c r="N17" s="3">
        <f t="shared" si="1"/>
        <v>1</v>
      </c>
      <c r="O17" s="71"/>
      <c r="P17" s="3" t="s">
        <v>564</v>
      </c>
      <c r="Q17" s="60">
        <v>1</v>
      </c>
      <c r="R17" s="60"/>
      <c r="S17" s="60"/>
      <c r="T17" s="60">
        <f t="shared" si="2"/>
        <v>1</v>
      </c>
      <c r="U17" s="3"/>
      <c r="V17" s="3"/>
      <c r="W17" s="3">
        <f t="shared" si="3"/>
        <v>1</v>
      </c>
      <c r="X17" s="71"/>
      <c r="Y17" s="3" t="s">
        <v>564</v>
      </c>
      <c r="Z17" s="60">
        <v>1</v>
      </c>
      <c r="AA17" s="60"/>
      <c r="AB17" s="60"/>
      <c r="AC17" s="60">
        <f t="shared" si="8"/>
        <v>1</v>
      </c>
      <c r="AD17" s="3"/>
      <c r="AE17" s="3"/>
      <c r="AF17" s="3">
        <f t="shared" si="9"/>
        <v>1</v>
      </c>
    </row>
    <row r="18" spans="1:32" ht="12.75">
      <c r="A18" s="3">
        <f t="shared" si="4"/>
        <v>11</v>
      </c>
      <c r="B18" s="68">
        <v>8518995</v>
      </c>
      <c r="C18" s="68" t="s">
        <v>374</v>
      </c>
      <c r="D18" s="68" t="s">
        <v>373</v>
      </c>
      <c r="E18" s="68" t="s">
        <v>375</v>
      </c>
      <c r="F18" s="69" t="s">
        <v>376</v>
      </c>
      <c r="G18" s="3" t="s">
        <v>410</v>
      </c>
      <c r="H18" s="60">
        <v>1</v>
      </c>
      <c r="I18" s="60"/>
      <c r="J18" s="60"/>
      <c r="K18" s="60">
        <f t="shared" si="0"/>
        <v>1</v>
      </c>
      <c r="L18" s="3"/>
      <c r="M18" s="3"/>
      <c r="N18" s="3">
        <f t="shared" si="1"/>
        <v>1</v>
      </c>
      <c r="O18" s="71"/>
      <c r="P18" s="3" t="s">
        <v>410</v>
      </c>
      <c r="Q18" s="60">
        <v>1</v>
      </c>
      <c r="R18" s="60"/>
      <c r="S18" s="60"/>
      <c r="T18" s="60">
        <f t="shared" si="2"/>
        <v>1</v>
      </c>
      <c r="U18" s="3"/>
      <c r="V18" s="3"/>
      <c r="W18" s="3">
        <f t="shared" si="3"/>
        <v>1</v>
      </c>
      <c r="X18" s="71"/>
      <c r="Y18" s="3" t="s">
        <v>410</v>
      </c>
      <c r="Z18" s="60">
        <v>1</v>
      </c>
      <c r="AA18" s="60"/>
      <c r="AB18" s="60"/>
      <c r="AC18" s="60">
        <f t="shared" si="8"/>
        <v>1</v>
      </c>
      <c r="AD18" s="3"/>
      <c r="AE18" s="3"/>
      <c r="AF18" s="3">
        <f t="shared" si="9"/>
        <v>1</v>
      </c>
    </row>
    <row r="19" spans="1:32" ht="12.75">
      <c r="A19" s="3">
        <f t="shared" si="4"/>
        <v>12</v>
      </c>
      <c r="B19" s="68">
        <v>40166079</v>
      </c>
      <c r="C19" s="68" t="s">
        <v>275</v>
      </c>
      <c r="D19" s="68" t="s">
        <v>377</v>
      </c>
      <c r="E19" s="68" t="s">
        <v>378</v>
      </c>
      <c r="F19" s="68" t="s">
        <v>379</v>
      </c>
      <c r="G19" s="3" t="s">
        <v>297</v>
      </c>
      <c r="H19" s="60">
        <v>1</v>
      </c>
      <c r="I19" s="60"/>
      <c r="J19" s="60"/>
      <c r="K19" s="60">
        <f t="shared" si="0"/>
        <v>1</v>
      </c>
      <c r="L19" s="3"/>
      <c r="M19" s="3"/>
      <c r="N19" s="3">
        <f t="shared" si="1"/>
        <v>1</v>
      </c>
      <c r="O19" s="71"/>
      <c r="P19" s="3" t="s">
        <v>297</v>
      </c>
      <c r="Q19" s="60">
        <v>1</v>
      </c>
      <c r="R19" s="60"/>
      <c r="S19" s="60"/>
      <c r="T19" s="60">
        <f t="shared" si="2"/>
        <v>1</v>
      </c>
      <c r="U19" s="3"/>
      <c r="V19" s="3"/>
      <c r="W19" s="3">
        <f t="shared" si="3"/>
        <v>1</v>
      </c>
      <c r="X19" s="71"/>
      <c r="Y19" s="3" t="s">
        <v>297</v>
      </c>
      <c r="Z19" s="60">
        <v>1</v>
      </c>
      <c r="AA19" s="60"/>
      <c r="AB19" s="60"/>
      <c r="AC19" s="60">
        <f t="shared" si="8"/>
        <v>1</v>
      </c>
      <c r="AD19" s="3"/>
      <c r="AE19" s="3"/>
      <c r="AF19" s="3">
        <f t="shared" si="9"/>
        <v>1</v>
      </c>
    </row>
    <row r="20" spans="1:32" ht="12.75">
      <c r="A20" s="3">
        <f t="shared" si="4"/>
        <v>13</v>
      </c>
      <c r="B20" s="68">
        <v>40306847</v>
      </c>
      <c r="C20" s="68" t="s">
        <v>381</v>
      </c>
      <c r="D20" s="68" t="s">
        <v>380</v>
      </c>
      <c r="E20" s="68" t="s">
        <v>382</v>
      </c>
      <c r="F20" s="69" t="s">
        <v>383</v>
      </c>
      <c r="G20" s="3" t="s">
        <v>504</v>
      </c>
      <c r="H20" s="60"/>
      <c r="I20" s="60"/>
      <c r="J20" s="60"/>
      <c r="K20" s="60">
        <f t="shared" si="0"/>
        <v>0</v>
      </c>
      <c r="L20" s="3"/>
      <c r="M20" s="3">
        <v>1</v>
      </c>
      <c r="N20" s="3">
        <f t="shared" si="1"/>
        <v>1</v>
      </c>
      <c r="O20" s="71"/>
      <c r="P20" s="3" t="s">
        <v>297</v>
      </c>
      <c r="Q20" s="60">
        <v>1</v>
      </c>
      <c r="R20" s="60"/>
      <c r="S20" s="60"/>
      <c r="T20" s="60">
        <f t="shared" si="2"/>
        <v>1</v>
      </c>
      <c r="U20" s="3"/>
      <c r="V20" s="3"/>
      <c r="W20" s="3">
        <f t="shared" si="3"/>
        <v>1</v>
      </c>
      <c r="X20" s="71"/>
      <c r="Y20" s="3" t="s">
        <v>564</v>
      </c>
      <c r="Z20" s="60">
        <v>1</v>
      </c>
      <c r="AA20" s="60"/>
      <c r="AB20" s="60"/>
      <c r="AC20" s="60">
        <f t="shared" si="8"/>
        <v>1</v>
      </c>
      <c r="AD20" s="3"/>
      <c r="AE20" s="3"/>
      <c r="AF20" s="3">
        <f t="shared" si="9"/>
        <v>1</v>
      </c>
    </row>
    <row r="21" spans="1:32" ht="12.75">
      <c r="A21" s="3">
        <f t="shared" si="4"/>
        <v>14</v>
      </c>
      <c r="B21" s="68">
        <v>1550144</v>
      </c>
      <c r="C21" s="68" t="s">
        <v>385</v>
      </c>
      <c r="D21" s="68" t="s">
        <v>384</v>
      </c>
      <c r="E21" s="68" t="s">
        <v>386</v>
      </c>
      <c r="F21" s="69" t="s">
        <v>387</v>
      </c>
      <c r="G21" s="3" t="s">
        <v>452</v>
      </c>
      <c r="H21" s="60"/>
      <c r="I21" s="60"/>
      <c r="J21" s="60">
        <v>1</v>
      </c>
      <c r="K21" s="60">
        <f t="shared" si="0"/>
        <v>1</v>
      </c>
      <c r="L21" s="3"/>
      <c r="M21" s="3"/>
      <c r="N21" s="3">
        <f t="shared" si="1"/>
        <v>1</v>
      </c>
      <c r="O21" s="71"/>
      <c r="P21" s="3" t="s">
        <v>567</v>
      </c>
      <c r="Q21" s="60"/>
      <c r="R21" s="60"/>
      <c r="S21" s="60">
        <v>1</v>
      </c>
      <c r="T21" s="60">
        <f t="shared" si="2"/>
        <v>1</v>
      </c>
      <c r="U21" s="3"/>
      <c r="V21" s="3"/>
      <c r="W21" s="3">
        <f t="shared" si="3"/>
        <v>1</v>
      </c>
      <c r="X21" s="71"/>
      <c r="Y21" s="3" t="s">
        <v>567</v>
      </c>
      <c r="Z21" s="60"/>
      <c r="AA21" s="60"/>
      <c r="AB21" s="60">
        <v>1</v>
      </c>
      <c r="AC21" s="60">
        <f t="shared" si="8"/>
        <v>1</v>
      </c>
      <c r="AD21" s="3"/>
      <c r="AE21" s="3"/>
      <c r="AF21" s="3">
        <f t="shared" si="9"/>
        <v>1</v>
      </c>
    </row>
    <row r="22" spans="1:32" ht="12.75">
      <c r="A22" s="3">
        <f t="shared" si="4"/>
        <v>15</v>
      </c>
      <c r="B22" s="68">
        <v>1670801</v>
      </c>
      <c r="C22" s="68" t="s">
        <v>290</v>
      </c>
      <c r="D22" s="68" t="s">
        <v>388</v>
      </c>
      <c r="E22" s="68" t="s">
        <v>389</v>
      </c>
      <c r="F22" s="68" t="s">
        <v>390</v>
      </c>
      <c r="G22" s="3" t="s">
        <v>297</v>
      </c>
      <c r="H22" s="60">
        <v>1</v>
      </c>
      <c r="I22" s="60"/>
      <c r="J22" s="60"/>
      <c r="K22" s="60">
        <f t="shared" si="0"/>
        <v>1</v>
      </c>
      <c r="L22" s="3"/>
      <c r="M22" s="3"/>
      <c r="N22" s="3">
        <f t="shared" si="1"/>
        <v>1</v>
      </c>
      <c r="O22" s="71"/>
      <c r="P22" s="3" t="s">
        <v>564</v>
      </c>
      <c r="Q22" s="60">
        <v>1</v>
      </c>
      <c r="R22" s="60"/>
      <c r="S22" s="60"/>
      <c r="T22" s="60">
        <f t="shared" si="2"/>
        <v>1</v>
      </c>
      <c r="U22" s="3"/>
      <c r="V22" s="3"/>
      <c r="W22" s="3">
        <f t="shared" si="3"/>
        <v>1</v>
      </c>
      <c r="X22" s="71"/>
      <c r="Y22" s="3" t="s">
        <v>564</v>
      </c>
      <c r="Z22" s="60">
        <v>1</v>
      </c>
      <c r="AA22" s="60"/>
      <c r="AB22" s="60"/>
      <c r="AC22" s="60">
        <f t="shared" si="8"/>
        <v>1</v>
      </c>
      <c r="AD22" s="3"/>
      <c r="AE22" s="3"/>
      <c r="AF22" s="3">
        <f t="shared" si="9"/>
        <v>1</v>
      </c>
    </row>
    <row r="23" spans="1:32" ht="12.75">
      <c r="A23" s="3">
        <f t="shared" si="4"/>
        <v>16</v>
      </c>
      <c r="B23" s="68">
        <v>40138267</v>
      </c>
      <c r="C23" s="68" t="s">
        <v>391</v>
      </c>
      <c r="D23" s="68" t="s">
        <v>355</v>
      </c>
      <c r="E23" s="68" t="s">
        <v>392</v>
      </c>
      <c r="F23" s="68" t="s">
        <v>393</v>
      </c>
      <c r="G23" s="3" t="s">
        <v>297</v>
      </c>
      <c r="H23" s="60">
        <v>1</v>
      </c>
      <c r="I23" s="60"/>
      <c r="J23" s="60"/>
      <c r="K23" s="60">
        <f t="shared" si="0"/>
        <v>1</v>
      </c>
      <c r="L23" s="3"/>
      <c r="M23" s="3"/>
      <c r="N23" s="3">
        <f t="shared" si="1"/>
        <v>1</v>
      </c>
      <c r="O23" s="71"/>
      <c r="P23" s="3" t="s">
        <v>297</v>
      </c>
      <c r="Q23" s="60">
        <v>1</v>
      </c>
      <c r="R23" s="60"/>
      <c r="S23" s="60"/>
      <c r="T23" s="60">
        <f t="shared" si="2"/>
        <v>1</v>
      </c>
      <c r="U23" s="3"/>
      <c r="V23" s="3"/>
      <c r="W23" s="3">
        <f t="shared" si="3"/>
        <v>1</v>
      </c>
      <c r="X23" s="71"/>
      <c r="Y23" s="3" t="s">
        <v>564</v>
      </c>
      <c r="Z23" s="60">
        <v>1</v>
      </c>
      <c r="AA23" s="60"/>
      <c r="AB23" s="60"/>
      <c r="AC23" s="60">
        <f t="shared" si="8"/>
        <v>1</v>
      </c>
      <c r="AD23" s="3"/>
      <c r="AE23" s="3"/>
      <c r="AF23" s="3">
        <f t="shared" si="9"/>
        <v>1</v>
      </c>
    </row>
    <row r="24" spans="1:32" ht="12.75">
      <c r="A24" s="3">
        <f t="shared" si="4"/>
        <v>17</v>
      </c>
      <c r="B24" s="68">
        <v>40357068</v>
      </c>
      <c r="C24" s="68" t="s">
        <v>291</v>
      </c>
      <c r="D24" s="68" t="s">
        <v>394</v>
      </c>
      <c r="E24" s="68" t="s">
        <v>395</v>
      </c>
      <c r="F24" s="68" t="s">
        <v>396</v>
      </c>
      <c r="G24" s="3" t="s">
        <v>297</v>
      </c>
      <c r="H24" s="60">
        <v>1</v>
      </c>
      <c r="I24" s="60"/>
      <c r="J24" s="60"/>
      <c r="K24" s="60">
        <f t="shared" si="0"/>
        <v>1</v>
      </c>
      <c r="L24" s="3"/>
      <c r="M24" s="3"/>
      <c r="N24" s="3">
        <f t="shared" si="1"/>
        <v>1</v>
      </c>
      <c r="O24" s="71"/>
      <c r="P24" s="3" t="s">
        <v>297</v>
      </c>
      <c r="Q24" s="60">
        <v>1</v>
      </c>
      <c r="R24" s="60"/>
      <c r="S24" s="60"/>
      <c r="T24" s="60">
        <f t="shared" si="2"/>
        <v>1</v>
      </c>
      <c r="U24" s="3"/>
      <c r="V24" s="3"/>
      <c r="W24" s="3">
        <f t="shared" si="3"/>
        <v>1</v>
      </c>
      <c r="X24" s="71"/>
      <c r="Y24" s="3" t="s">
        <v>564</v>
      </c>
      <c r="Z24" s="60">
        <v>1</v>
      </c>
      <c r="AA24" s="60"/>
      <c r="AB24" s="60"/>
      <c r="AC24" s="60">
        <f t="shared" si="8"/>
        <v>1</v>
      </c>
      <c r="AD24" s="3"/>
      <c r="AE24" s="3"/>
      <c r="AF24" s="3">
        <f t="shared" si="9"/>
        <v>1</v>
      </c>
    </row>
    <row r="25" spans="1:32" ht="12.75">
      <c r="A25" s="3">
        <f t="shared" si="4"/>
        <v>18</v>
      </c>
      <c r="B25" s="68">
        <v>5995253</v>
      </c>
      <c r="C25" s="68" t="s">
        <v>398</v>
      </c>
      <c r="D25" s="68" t="s">
        <v>397</v>
      </c>
      <c r="E25" s="68" t="s">
        <v>399</v>
      </c>
      <c r="F25" s="68" t="s">
        <v>400</v>
      </c>
      <c r="G25" s="3" t="s">
        <v>297</v>
      </c>
      <c r="H25" s="60">
        <v>1</v>
      </c>
      <c r="I25" s="60"/>
      <c r="J25" s="60"/>
      <c r="K25" s="60">
        <f t="shared" si="0"/>
        <v>1</v>
      </c>
      <c r="L25" s="3"/>
      <c r="M25" s="3"/>
      <c r="N25" s="3">
        <f t="shared" si="1"/>
        <v>1</v>
      </c>
      <c r="O25" s="71"/>
      <c r="P25" s="3" t="s">
        <v>562</v>
      </c>
      <c r="Q25" s="60"/>
      <c r="R25" s="60"/>
      <c r="S25" s="60">
        <v>1</v>
      </c>
      <c r="T25" s="60">
        <f t="shared" si="2"/>
        <v>1</v>
      </c>
      <c r="U25" s="3"/>
      <c r="V25" s="3"/>
      <c r="W25" s="3">
        <f t="shared" si="3"/>
        <v>1</v>
      </c>
      <c r="X25" s="71"/>
      <c r="Y25" s="3" t="s">
        <v>52</v>
      </c>
      <c r="Z25" s="60"/>
      <c r="AA25" s="60"/>
      <c r="AB25" s="60">
        <v>1</v>
      </c>
      <c r="AC25" s="60">
        <f t="shared" si="8"/>
        <v>1</v>
      </c>
      <c r="AD25" s="3"/>
      <c r="AE25" s="3"/>
      <c r="AF25" s="3">
        <f t="shared" si="9"/>
        <v>1</v>
      </c>
    </row>
    <row r="26" spans="1:32" ht="12.75">
      <c r="A26" s="3">
        <f t="shared" si="4"/>
        <v>19</v>
      </c>
      <c r="B26" s="68">
        <v>40323353</v>
      </c>
      <c r="C26" s="68" t="s">
        <v>292</v>
      </c>
      <c r="D26" s="68" t="s">
        <v>401</v>
      </c>
      <c r="E26" s="68" t="s">
        <v>402</v>
      </c>
      <c r="F26" s="68" t="s">
        <v>451</v>
      </c>
      <c r="G26" s="3" t="s">
        <v>297</v>
      </c>
      <c r="H26" s="60">
        <v>1</v>
      </c>
      <c r="I26" s="60"/>
      <c r="J26" s="60"/>
      <c r="K26" s="60">
        <f t="shared" si="0"/>
        <v>1</v>
      </c>
      <c r="L26" s="3"/>
      <c r="M26" s="3"/>
      <c r="N26" s="3">
        <f t="shared" si="1"/>
        <v>1</v>
      </c>
      <c r="O26" s="71"/>
      <c r="P26" s="3" t="s">
        <v>564</v>
      </c>
      <c r="Q26" s="60">
        <v>1</v>
      </c>
      <c r="R26" s="60"/>
      <c r="S26" s="60"/>
      <c r="T26" s="60">
        <f t="shared" si="2"/>
        <v>1</v>
      </c>
      <c r="U26" s="3"/>
      <c r="V26" s="3"/>
      <c r="W26" s="3">
        <f t="shared" si="3"/>
        <v>1</v>
      </c>
      <c r="X26" s="71"/>
      <c r="Y26" s="3" t="s">
        <v>564</v>
      </c>
      <c r="Z26" s="60">
        <v>1</v>
      </c>
      <c r="AA26" s="60"/>
      <c r="AB26" s="60"/>
      <c r="AC26" s="60">
        <f t="shared" si="8"/>
        <v>1</v>
      </c>
      <c r="AD26" s="3"/>
      <c r="AE26" s="3"/>
      <c r="AF26" s="3">
        <f t="shared" si="9"/>
        <v>1</v>
      </c>
    </row>
    <row r="27" spans="1:32" ht="12.75">
      <c r="A27" s="3">
        <f t="shared" si="4"/>
        <v>20</v>
      </c>
      <c r="B27" s="68">
        <v>5845615</v>
      </c>
      <c r="C27" s="68" t="s">
        <v>404</v>
      </c>
      <c r="D27" s="68" t="s">
        <v>403</v>
      </c>
      <c r="E27" s="68" t="s">
        <v>405</v>
      </c>
      <c r="F27" s="68" t="s">
        <v>406</v>
      </c>
      <c r="G27" s="3" t="s">
        <v>297</v>
      </c>
      <c r="H27" s="60">
        <v>1</v>
      </c>
      <c r="I27" s="60"/>
      <c r="J27" s="60"/>
      <c r="K27" s="60">
        <f t="shared" si="0"/>
        <v>1</v>
      </c>
      <c r="L27" s="3"/>
      <c r="M27" s="3"/>
      <c r="N27" s="3">
        <f t="shared" si="1"/>
        <v>1</v>
      </c>
      <c r="O27" s="71"/>
      <c r="P27" s="3" t="s">
        <v>297</v>
      </c>
      <c r="Q27" s="60">
        <v>1</v>
      </c>
      <c r="R27" s="60"/>
      <c r="S27" s="60"/>
      <c r="T27" s="60">
        <f t="shared" si="2"/>
        <v>1</v>
      </c>
      <c r="U27" s="3"/>
      <c r="V27" s="3"/>
      <c r="W27" s="3">
        <f t="shared" si="3"/>
        <v>1</v>
      </c>
      <c r="X27" s="71"/>
      <c r="Y27" s="3" t="s">
        <v>564</v>
      </c>
      <c r="Z27" s="60">
        <v>1</v>
      </c>
      <c r="AA27" s="60"/>
      <c r="AB27" s="60"/>
      <c r="AC27" s="60">
        <f t="shared" si="8"/>
        <v>1</v>
      </c>
      <c r="AD27" s="3"/>
      <c r="AE27" s="3"/>
      <c r="AF27" s="3">
        <f t="shared" si="9"/>
        <v>1</v>
      </c>
    </row>
    <row r="28" spans="1:32" ht="12.75">
      <c r="A28" s="3">
        <f t="shared" si="4"/>
        <v>21</v>
      </c>
      <c r="B28" s="68">
        <v>8122103</v>
      </c>
      <c r="C28" s="68" t="s">
        <v>408</v>
      </c>
      <c r="D28" s="68" t="s">
        <v>407</v>
      </c>
      <c r="E28" s="68" t="s">
        <v>313</v>
      </c>
      <c r="F28" s="69" t="s">
        <v>409</v>
      </c>
      <c r="G28" s="3" t="s">
        <v>410</v>
      </c>
      <c r="H28" s="60">
        <v>1</v>
      </c>
      <c r="I28" s="60"/>
      <c r="J28" s="60"/>
      <c r="K28" s="60">
        <f t="shared" si="0"/>
        <v>1</v>
      </c>
      <c r="L28" s="3"/>
      <c r="M28" s="3"/>
      <c r="N28" s="3">
        <f t="shared" si="1"/>
        <v>1</v>
      </c>
      <c r="O28" s="71"/>
      <c r="P28" s="3" t="s">
        <v>564</v>
      </c>
      <c r="Q28" s="60">
        <v>1</v>
      </c>
      <c r="R28" s="60"/>
      <c r="S28" s="60"/>
      <c r="T28" s="60">
        <f t="shared" si="2"/>
        <v>1</v>
      </c>
      <c r="U28" s="3"/>
      <c r="V28" s="3"/>
      <c r="W28" s="3">
        <f t="shared" si="3"/>
        <v>1</v>
      </c>
      <c r="X28" s="71"/>
      <c r="Y28" s="3" t="s">
        <v>564</v>
      </c>
      <c r="Z28" s="60">
        <v>1</v>
      </c>
      <c r="AA28" s="60"/>
      <c r="AB28" s="60"/>
      <c r="AC28" s="60">
        <f t="shared" si="8"/>
        <v>1</v>
      </c>
      <c r="AD28" s="3"/>
      <c r="AE28" s="3"/>
      <c r="AF28" s="3">
        <f t="shared" si="9"/>
        <v>1</v>
      </c>
    </row>
    <row r="29" spans="1:32" ht="12.75">
      <c r="A29" s="3">
        <f t="shared" si="4"/>
        <v>22</v>
      </c>
      <c r="B29" s="68">
        <v>8940611</v>
      </c>
      <c r="C29" s="68" t="s">
        <v>412</v>
      </c>
      <c r="D29" s="68" t="s">
        <v>411</v>
      </c>
      <c r="E29" s="68" t="s">
        <v>413</v>
      </c>
      <c r="F29" s="69" t="s">
        <v>414</v>
      </c>
      <c r="G29" s="3" t="s">
        <v>410</v>
      </c>
      <c r="H29" s="60">
        <v>1</v>
      </c>
      <c r="I29" s="60"/>
      <c r="J29" s="60"/>
      <c r="K29" s="60">
        <f t="shared" si="0"/>
        <v>1</v>
      </c>
      <c r="L29" s="3"/>
      <c r="M29" s="3"/>
      <c r="N29" s="3">
        <f t="shared" si="1"/>
        <v>1</v>
      </c>
      <c r="O29" s="71"/>
      <c r="P29" s="3" t="s">
        <v>564</v>
      </c>
      <c r="Q29" s="60">
        <v>1</v>
      </c>
      <c r="R29" s="60"/>
      <c r="S29" s="60"/>
      <c r="T29" s="60">
        <f t="shared" si="2"/>
        <v>1</v>
      </c>
      <c r="U29" s="3"/>
      <c r="V29" s="3"/>
      <c r="W29" s="3">
        <f t="shared" si="3"/>
        <v>1</v>
      </c>
      <c r="X29" s="71"/>
      <c r="Y29" s="3" t="s">
        <v>564</v>
      </c>
      <c r="Z29" s="60">
        <v>1</v>
      </c>
      <c r="AA29" s="60"/>
      <c r="AB29" s="60"/>
      <c r="AC29" s="60">
        <f t="shared" si="8"/>
        <v>1</v>
      </c>
      <c r="AD29" s="3"/>
      <c r="AE29" s="3"/>
      <c r="AF29" s="3">
        <f t="shared" si="9"/>
        <v>1</v>
      </c>
    </row>
    <row r="30" spans="1:32" ht="12.75">
      <c r="A30" s="3">
        <f t="shared" si="4"/>
        <v>23</v>
      </c>
      <c r="B30" s="68">
        <v>40300055</v>
      </c>
      <c r="C30" s="68" t="s">
        <v>276</v>
      </c>
      <c r="D30" s="68" t="s">
        <v>368</v>
      </c>
      <c r="E30" s="68" t="s">
        <v>77</v>
      </c>
      <c r="F30" s="68" t="s">
        <v>415</v>
      </c>
      <c r="G30" s="3" t="s">
        <v>297</v>
      </c>
      <c r="H30" s="60">
        <v>1</v>
      </c>
      <c r="I30" s="60"/>
      <c r="J30" s="60"/>
      <c r="K30" s="60">
        <f t="shared" si="0"/>
        <v>1</v>
      </c>
      <c r="L30" s="3"/>
      <c r="M30" s="3"/>
      <c r="N30" s="3">
        <f t="shared" si="1"/>
        <v>1</v>
      </c>
      <c r="O30" s="71"/>
      <c r="P30" s="3" t="s">
        <v>297</v>
      </c>
      <c r="Q30" s="60">
        <v>1</v>
      </c>
      <c r="R30" s="60"/>
      <c r="S30" s="60"/>
      <c r="T30" s="60">
        <f t="shared" si="2"/>
        <v>1</v>
      </c>
      <c r="U30" s="3"/>
      <c r="V30" s="3"/>
      <c r="W30" s="3">
        <f t="shared" si="3"/>
        <v>1</v>
      </c>
      <c r="X30" s="71"/>
      <c r="Y30" s="3" t="s">
        <v>297</v>
      </c>
      <c r="Z30" s="60">
        <v>1</v>
      </c>
      <c r="AA30" s="60"/>
      <c r="AB30" s="60"/>
      <c r="AC30" s="60">
        <f t="shared" si="8"/>
        <v>1</v>
      </c>
      <c r="AD30" s="3"/>
      <c r="AE30" s="3"/>
      <c r="AF30" s="3">
        <f t="shared" si="9"/>
        <v>1</v>
      </c>
    </row>
    <row r="31" spans="1:32" ht="12.75">
      <c r="A31" s="3">
        <f t="shared" si="4"/>
        <v>24</v>
      </c>
      <c r="B31" s="68">
        <v>40245992</v>
      </c>
      <c r="C31" s="68" t="s">
        <v>417</v>
      </c>
      <c r="D31" s="68" t="s">
        <v>416</v>
      </c>
      <c r="E31" s="68" t="s">
        <v>418</v>
      </c>
      <c r="F31" s="68" t="s">
        <v>419</v>
      </c>
      <c r="G31" s="3" t="s">
        <v>297</v>
      </c>
      <c r="H31" s="60">
        <v>1</v>
      </c>
      <c r="I31" s="60"/>
      <c r="J31" s="60"/>
      <c r="K31" s="60">
        <f t="shared" si="0"/>
        <v>1</v>
      </c>
      <c r="L31" s="3"/>
      <c r="M31" s="3"/>
      <c r="N31" s="3">
        <f t="shared" si="1"/>
        <v>1</v>
      </c>
      <c r="O31" s="71"/>
      <c r="P31" s="3" t="s">
        <v>297</v>
      </c>
      <c r="Q31" s="60">
        <v>1</v>
      </c>
      <c r="R31" s="60"/>
      <c r="S31" s="60"/>
      <c r="T31" s="60">
        <f t="shared" si="2"/>
        <v>1</v>
      </c>
      <c r="U31" s="3"/>
      <c r="V31" s="3"/>
      <c r="W31" s="3">
        <f t="shared" si="3"/>
        <v>1</v>
      </c>
      <c r="X31" s="71"/>
      <c r="Y31" s="3" t="s">
        <v>297</v>
      </c>
      <c r="Z31" s="60">
        <v>1</v>
      </c>
      <c r="AA31" s="60"/>
      <c r="AB31" s="60"/>
      <c r="AC31" s="60">
        <f t="shared" si="8"/>
        <v>1</v>
      </c>
      <c r="AD31" s="3"/>
      <c r="AE31" s="3"/>
      <c r="AF31" s="3">
        <f t="shared" si="9"/>
        <v>1</v>
      </c>
    </row>
    <row r="32" spans="1:32" ht="12.75">
      <c r="A32" s="3">
        <f t="shared" si="4"/>
        <v>25</v>
      </c>
      <c r="B32" s="68">
        <v>1674571</v>
      </c>
      <c r="C32" s="68" t="s">
        <v>293</v>
      </c>
      <c r="D32" s="68" t="s">
        <v>420</v>
      </c>
      <c r="E32" s="68" t="s">
        <v>294</v>
      </c>
      <c r="F32" s="68" t="s">
        <v>421</v>
      </c>
      <c r="G32" s="3" t="s">
        <v>504</v>
      </c>
      <c r="H32" s="60"/>
      <c r="I32" s="60"/>
      <c r="J32" s="60"/>
      <c r="K32" s="60">
        <f t="shared" si="0"/>
        <v>0</v>
      </c>
      <c r="L32" s="3"/>
      <c r="M32" s="3">
        <v>1</v>
      </c>
      <c r="N32" s="3">
        <f t="shared" si="1"/>
        <v>1</v>
      </c>
      <c r="O32" s="71"/>
      <c r="P32" s="3" t="s">
        <v>565</v>
      </c>
      <c r="Q32" s="60"/>
      <c r="R32" s="60"/>
      <c r="S32" s="60"/>
      <c r="T32" s="60">
        <f t="shared" si="2"/>
        <v>0</v>
      </c>
      <c r="U32" s="3"/>
      <c r="V32" s="3">
        <v>1</v>
      </c>
      <c r="W32" s="3">
        <f t="shared" si="3"/>
        <v>1</v>
      </c>
      <c r="X32" s="71"/>
      <c r="Y32" s="3" t="s">
        <v>565</v>
      </c>
      <c r="Z32" s="60"/>
      <c r="AA32" s="60"/>
      <c r="AB32" s="60"/>
      <c r="AC32" s="60">
        <f t="shared" si="8"/>
        <v>0</v>
      </c>
      <c r="AD32" s="3"/>
      <c r="AE32" s="3">
        <v>1</v>
      </c>
      <c r="AF32" s="3">
        <f t="shared" si="9"/>
        <v>1</v>
      </c>
    </row>
    <row r="33" spans="1:32" ht="12.75">
      <c r="A33" s="3">
        <f t="shared" si="4"/>
        <v>26</v>
      </c>
      <c r="B33" s="68">
        <v>8944704</v>
      </c>
      <c r="C33" s="68" t="s">
        <v>422</v>
      </c>
      <c r="D33" s="68" t="s">
        <v>388</v>
      </c>
      <c r="E33" s="68" t="s">
        <v>324</v>
      </c>
      <c r="F33" s="68" t="s">
        <v>423</v>
      </c>
      <c r="G33" s="3" t="s">
        <v>296</v>
      </c>
      <c r="H33" s="60"/>
      <c r="I33" s="60">
        <v>1</v>
      </c>
      <c r="J33" s="60"/>
      <c r="K33" s="60">
        <f t="shared" si="0"/>
        <v>1</v>
      </c>
      <c r="L33" s="3"/>
      <c r="M33" s="3"/>
      <c r="N33" s="3">
        <f t="shared" si="1"/>
        <v>1</v>
      </c>
      <c r="O33" s="71"/>
      <c r="P33" s="3" t="s">
        <v>566</v>
      </c>
      <c r="Q33" s="60"/>
      <c r="R33" s="60">
        <v>1</v>
      </c>
      <c r="S33" s="60"/>
      <c r="T33" s="60">
        <f t="shared" si="2"/>
        <v>1</v>
      </c>
      <c r="U33" s="3"/>
      <c r="V33" s="3"/>
      <c r="W33" s="3">
        <f t="shared" si="3"/>
        <v>1</v>
      </c>
      <c r="X33" s="71"/>
      <c r="Y33" s="3" t="s">
        <v>566</v>
      </c>
      <c r="Z33" s="60"/>
      <c r="AA33" s="60">
        <v>1</v>
      </c>
      <c r="AB33" s="60"/>
      <c r="AC33" s="60">
        <f t="shared" si="8"/>
        <v>1</v>
      </c>
      <c r="AD33" s="3"/>
      <c r="AE33" s="3"/>
      <c r="AF33" s="3">
        <f t="shared" si="9"/>
        <v>1</v>
      </c>
    </row>
    <row r="34" spans="1:32" ht="12.75">
      <c r="A34" s="3">
        <f t="shared" si="4"/>
        <v>27</v>
      </c>
      <c r="B34" s="68">
        <v>7022429</v>
      </c>
      <c r="C34" s="68" t="s">
        <v>424</v>
      </c>
      <c r="D34" s="68" t="s">
        <v>407</v>
      </c>
      <c r="E34" s="68" t="s">
        <v>425</v>
      </c>
      <c r="F34" s="68" t="s">
        <v>426</v>
      </c>
      <c r="G34" s="3" t="s">
        <v>297</v>
      </c>
      <c r="H34" s="60">
        <v>1</v>
      </c>
      <c r="I34" s="60"/>
      <c r="J34" s="60"/>
      <c r="K34" s="60">
        <f t="shared" si="0"/>
        <v>1</v>
      </c>
      <c r="L34" s="3"/>
      <c r="M34" s="3"/>
      <c r="N34" s="3">
        <f t="shared" si="1"/>
        <v>1</v>
      </c>
      <c r="O34" s="71"/>
      <c r="P34" s="3" t="s">
        <v>297</v>
      </c>
      <c r="Q34" s="60">
        <v>1</v>
      </c>
      <c r="R34" s="60"/>
      <c r="S34" s="60"/>
      <c r="T34" s="60">
        <f t="shared" si="2"/>
        <v>1</v>
      </c>
      <c r="U34" s="3"/>
      <c r="V34" s="3"/>
      <c r="W34" s="3">
        <f t="shared" si="3"/>
        <v>1</v>
      </c>
      <c r="X34" s="71"/>
      <c r="Y34" s="3" t="s">
        <v>564</v>
      </c>
      <c r="Z34" s="60">
        <v>1</v>
      </c>
      <c r="AA34" s="60"/>
      <c r="AB34" s="60"/>
      <c r="AC34" s="60">
        <f t="shared" si="8"/>
        <v>1</v>
      </c>
      <c r="AD34" s="3"/>
      <c r="AE34" s="3"/>
      <c r="AF34" s="3">
        <f t="shared" si="9"/>
        <v>1</v>
      </c>
    </row>
    <row r="35" spans="1:32" ht="12.75">
      <c r="A35" s="3">
        <f t="shared" si="4"/>
        <v>28</v>
      </c>
      <c r="B35" s="68">
        <v>8097867</v>
      </c>
      <c r="C35" s="68" t="s">
        <v>428</v>
      </c>
      <c r="D35" s="68" t="s">
        <v>427</v>
      </c>
      <c r="E35" s="68" t="s">
        <v>429</v>
      </c>
      <c r="F35" s="68" t="s">
        <v>430</v>
      </c>
      <c r="G35" s="3" t="s">
        <v>297</v>
      </c>
      <c r="H35" s="60">
        <v>1</v>
      </c>
      <c r="I35" s="60"/>
      <c r="J35" s="60"/>
      <c r="K35" s="60">
        <f t="shared" si="0"/>
        <v>1</v>
      </c>
      <c r="L35" s="3"/>
      <c r="M35" s="3"/>
      <c r="N35" s="3">
        <f t="shared" si="1"/>
        <v>1</v>
      </c>
      <c r="O35" s="71"/>
      <c r="P35" s="3" t="s">
        <v>564</v>
      </c>
      <c r="Q35" s="60">
        <v>1</v>
      </c>
      <c r="R35" s="60"/>
      <c r="S35" s="60"/>
      <c r="T35" s="60">
        <f t="shared" si="2"/>
        <v>1</v>
      </c>
      <c r="U35" s="3"/>
      <c r="V35" s="3"/>
      <c r="W35" s="3">
        <f t="shared" si="3"/>
        <v>1</v>
      </c>
      <c r="X35" s="71"/>
      <c r="Y35" s="3" t="s">
        <v>564</v>
      </c>
      <c r="Z35" s="60">
        <v>1</v>
      </c>
      <c r="AA35" s="60"/>
      <c r="AB35" s="60"/>
      <c r="AC35" s="60">
        <f t="shared" si="8"/>
        <v>1</v>
      </c>
      <c r="AD35" s="3"/>
      <c r="AE35" s="3"/>
      <c r="AF35" s="3">
        <f t="shared" si="9"/>
        <v>1</v>
      </c>
    </row>
    <row r="36" spans="1:32" ht="12.75">
      <c r="A36" s="3">
        <f t="shared" si="4"/>
        <v>29</v>
      </c>
      <c r="B36" s="68">
        <v>40239981</v>
      </c>
      <c r="C36" s="68" t="s">
        <v>274</v>
      </c>
      <c r="D36" s="68" t="s">
        <v>431</v>
      </c>
      <c r="E36" s="68" t="s">
        <v>432</v>
      </c>
      <c r="F36" s="68" t="s">
        <v>433</v>
      </c>
      <c r="G36" s="3" t="s">
        <v>297</v>
      </c>
      <c r="H36" s="60">
        <v>1</v>
      </c>
      <c r="I36" s="60"/>
      <c r="J36" s="60"/>
      <c r="K36" s="60">
        <f t="shared" si="0"/>
        <v>1</v>
      </c>
      <c r="L36" s="3"/>
      <c r="M36" s="3"/>
      <c r="N36" s="3">
        <f t="shared" si="1"/>
        <v>1</v>
      </c>
      <c r="O36" s="71"/>
      <c r="P36" s="3" t="s">
        <v>297</v>
      </c>
      <c r="Q36" s="60">
        <v>1</v>
      </c>
      <c r="R36" s="60"/>
      <c r="S36" s="60"/>
      <c r="T36" s="60">
        <f t="shared" si="2"/>
        <v>1</v>
      </c>
      <c r="U36" s="3"/>
      <c r="V36" s="3"/>
      <c r="W36" s="3">
        <f t="shared" si="3"/>
        <v>1</v>
      </c>
      <c r="X36" s="71"/>
      <c r="Y36" s="3" t="s">
        <v>297</v>
      </c>
      <c r="Z36" s="60">
        <v>1</v>
      </c>
      <c r="AA36" s="60"/>
      <c r="AB36" s="60"/>
      <c r="AC36" s="60">
        <f t="shared" si="8"/>
        <v>1</v>
      </c>
      <c r="AD36" s="3"/>
      <c r="AE36" s="3"/>
      <c r="AF36" s="3">
        <f t="shared" si="9"/>
        <v>1</v>
      </c>
    </row>
    <row r="37" spans="1:32" ht="12.75">
      <c r="A37" s="3">
        <f t="shared" si="4"/>
        <v>30</v>
      </c>
      <c r="B37" s="68">
        <v>40224483</v>
      </c>
      <c r="C37" s="68" t="s">
        <v>295</v>
      </c>
      <c r="D37" s="68" t="s">
        <v>434</v>
      </c>
      <c r="E37" s="68" t="s">
        <v>435</v>
      </c>
      <c r="F37" s="68" t="s">
        <v>436</v>
      </c>
      <c r="G37" s="3" t="s">
        <v>297</v>
      </c>
      <c r="H37" s="60">
        <v>1</v>
      </c>
      <c r="I37" s="60"/>
      <c r="J37" s="60"/>
      <c r="K37" s="60">
        <f t="shared" si="0"/>
        <v>1</v>
      </c>
      <c r="L37" s="3"/>
      <c r="M37" s="3"/>
      <c r="N37" s="3">
        <f t="shared" si="1"/>
        <v>1</v>
      </c>
      <c r="O37" s="71"/>
      <c r="P37" s="3" t="s">
        <v>564</v>
      </c>
      <c r="Q37" s="60">
        <v>1</v>
      </c>
      <c r="R37" s="60"/>
      <c r="S37" s="60"/>
      <c r="T37" s="60">
        <f t="shared" si="2"/>
        <v>1</v>
      </c>
      <c r="U37" s="3"/>
      <c r="V37" s="3"/>
      <c r="W37" s="3">
        <f t="shared" si="3"/>
        <v>1</v>
      </c>
      <c r="X37" s="71"/>
      <c r="Y37" s="3" t="s">
        <v>297</v>
      </c>
      <c r="Z37" s="60">
        <v>1</v>
      </c>
      <c r="AA37" s="60"/>
      <c r="AB37" s="60"/>
      <c r="AC37" s="60">
        <f t="shared" si="8"/>
        <v>1</v>
      </c>
      <c r="AD37" s="3"/>
      <c r="AE37" s="3"/>
      <c r="AF37" s="3">
        <f t="shared" si="9"/>
        <v>1</v>
      </c>
    </row>
    <row r="38" spans="1:32" ht="12.75">
      <c r="A38" s="3">
        <f t="shared" si="4"/>
        <v>31</v>
      </c>
      <c r="B38" s="68">
        <v>3239332</v>
      </c>
      <c r="C38" s="68" t="s">
        <v>437</v>
      </c>
      <c r="D38" s="68" t="s">
        <v>347</v>
      </c>
      <c r="E38" s="68" t="s">
        <v>438</v>
      </c>
      <c r="F38" s="69" t="s">
        <v>439</v>
      </c>
      <c r="G38" s="3" t="s">
        <v>297</v>
      </c>
      <c r="H38" s="60">
        <v>1</v>
      </c>
      <c r="I38" s="60"/>
      <c r="J38" s="60"/>
      <c r="K38" s="60">
        <f t="shared" si="0"/>
        <v>1</v>
      </c>
      <c r="L38" s="3"/>
      <c r="M38" s="3"/>
      <c r="N38" s="3">
        <f t="shared" si="1"/>
        <v>1</v>
      </c>
      <c r="O38" s="71"/>
      <c r="P38" s="3" t="s">
        <v>564</v>
      </c>
      <c r="Q38" s="60">
        <v>1</v>
      </c>
      <c r="R38" s="60"/>
      <c r="S38" s="60"/>
      <c r="T38" s="60">
        <f t="shared" si="2"/>
        <v>1</v>
      </c>
      <c r="U38" s="3"/>
      <c r="V38" s="3"/>
      <c r="W38" s="3">
        <f t="shared" si="3"/>
        <v>1</v>
      </c>
      <c r="X38" s="71"/>
      <c r="Y38" s="3" t="s">
        <v>564</v>
      </c>
      <c r="Z38" s="60">
        <v>1</v>
      </c>
      <c r="AA38" s="60"/>
      <c r="AB38" s="60"/>
      <c r="AC38" s="60">
        <f t="shared" si="8"/>
        <v>1</v>
      </c>
      <c r="AD38" s="3"/>
      <c r="AE38" s="3"/>
      <c r="AF38" s="3">
        <f t="shared" si="9"/>
        <v>1</v>
      </c>
    </row>
    <row r="39" spans="1:32" ht="12.75">
      <c r="A39" s="3">
        <f t="shared" si="4"/>
        <v>32</v>
      </c>
      <c r="B39" s="68">
        <v>3851722</v>
      </c>
      <c r="C39" s="68" t="s">
        <v>277</v>
      </c>
      <c r="D39" s="68" t="s">
        <v>440</v>
      </c>
      <c r="E39" s="68" t="s">
        <v>441</v>
      </c>
      <c r="F39" s="68" t="s">
        <v>442</v>
      </c>
      <c r="G39" s="3" t="s">
        <v>297</v>
      </c>
      <c r="H39" s="60">
        <v>1</v>
      </c>
      <c r="I39" s="60"/>
      <c r="J39" s="60"/>
      <c r="K39" s="60">
        <f t="shared" si="0"/>
        <v>1</v>
      </c>
      <c r="L39" s="3"/>
      <c r="M39" s="3"/>
      <c r="N39" s="3">
        <f t="shared" si="1"/>
        <v>1</v>
      </c>
      <c r="O39" s="71"/>
      <c r="P39" s="3" t="s">
        <v>297</v>
      </c>
      <c r="Q39" s="60">
        <v>1</v>
      </c>
      <c r="R39" s="60"/>
      <c r="S39" s="60"/>
      <c r="T39" s="60">
        <f t="shared" si="2"/>
        <v>1</v>
      </c>
      <c r="U39" s="3"/>
      <c r="V39" s="3"/>
      <c r="W39" s="3">
        <f t="shared" si="3"/>
        <v>1</v>
      </c>
      <c r="X39" s="71"/>
      <c r="Y39" s="3" t="s">
        <v>297</v>
      </c>
      <c r="Z39" s="60">
        <v>1</v>
      </c>
      <c r="AA39" s="60"/>
      <c r="AB39" s="60"/>
      <c r="AC39" s="60">
        <f t="shared" si="8"/>
        <v>1</v>
      </c>
      <c r="AD39" s="3"/>
      <c r="AE39" s="3"/>
      <c r="AF39" s="3">
        <f t="shared" si="9"/>
        <v>1</v>
      </c>
    </row>
    <row r="40" spans="1:32" ht="12.75">
      <c r="A40" s="3">
        <f t="shared" si="4"/>
        <v>33</v>
      </c>
      <c r="B40" s="68">
        <v>7284292</v>
      </c>
      <c r="C40" s="68" t="s">
        <v>444</v>
      </c>
      <c r="D40" s="68" t="s">
        <v>443</v>
      </c>
      <c r="E40" s="68" t="s">
        <v>445</v>
      </c>
      <c r="F40" s="68" t="s">
        <v>446</v>
      </c>
      <c r="G40" s="3" t="s">
        <v>297</v>
      </c>
      <c r="H40" s="60">
        <v>1</v>
      </c>
      <c r="I40" s="60"/>
      <c r="J40" s="60"/>
      <c r="K40" s="60">
        <f t="shared" si="0"/>
        <v>1</v>
      </c>
      <c r="L40" s="3"/>
      <c r="M40" s="3"/>
      <c r="N40" s="3">
        <f t="shared" si="1"/>
        <v>1</v>
      </c>
      <c r="O40" s="71"/>
      <c r="P40" s="3" t="s">
        <v>564</v>
      </c>
      <c r="Q40" s="60">
        <v>1</v>
      </c>
      <c r="R40" s="60"/>
      <c r="S40" s="60"/>
      <c r="T40" s="60">
        <f t="shared" si="2"/>
        <v>1</v>
      </c>
      <c r="U40" s="3"/>
      <c r="V40" s="3"/>
      <c r="W40" s="3">
        <f t="shared" si="3"/>
        <v>1</v>
      </c>
      <c r="X40" s="71"/>
      <c r="Y40" s="3" t="s">
        <v>297</v>
      </c>
      <c r="Z40" s="60">
        <v>1</v>
      </c>
      <c r="AA40" s="60"/>
      <c r="AB40" s="60"/>
      <c r="AC40" s="60">
        <f t="shared" si="8"/>
        <v>1</v>
      </c>
      <c r="AD40" s="3"/>
      <c r="AE40" s="3"/>
      <c r="AF40" s="3">
        <f t="shared" si="9"/>
        <v>1</v>
      </c>
    </row>
    <row r="41" spans="1:32" ht="12.75">
      <c r="A41" s="3"/>
      <c r="B41" s="68"/>
      <c r="C41" s="68"/>
      <c r="D41" s="68"/>
      <c r="E41" s="68"/>
      <c r="F41" s="68"/>
      <c r="G41" s="3"/>
      <c r="H41" s="3">
        <f aca="true" t="shared" si="10" ref="H41:M41">SUM(H8:H40)</f>
        <v>27</v>
      </c>
      <c r="I41" s="3">
        <f t="shared" si="10"/>
        <v>2</v>
      </c>
      <c r="J41" s="3">
        <f t="shared" si="10"/>
        <v>1</v>
      </c>
      <c r="K41" s="3">
        <f t="shared" si="10"/>
        <v>30</v>
      </c>
      <c r="L41" s="3">
        <f t="shared" si="10"/>
        <v>0</v>
      </c>
      <c r="M41" s="3">
        <f t="shared" si="10"/>
        <v>3</v>
      </c>
      <c r="N41" s="3">
        <f>SUM(N8:N40)</f>
        <v>33</v>
      </c>
      <c r="O41" s="71"/>
      <c r="P41" s="3"/>
      <c r="Q41" s="3">
        <f aca="true" t="shared" si="11" ref="Q41:W41">SUM(Q8:Q40)</f>
        <v>27</v>
      </c>
      <c r="R41" s="3">
        <f t="shared" si="11"/>
        <v>2</v>
      </c>
      <c r="S41" s="3">
        <f t="shared" si="11"/>
        <v>2</v>
      </c>
      <c r="T41" s="3">
        <f t="shared" si="11"/>
        <v>31</v>
      </c>
      <c r="U41" s="3">
        <f t="shared" si="11"/>
        <v>0</v>
      </c>
      <c r="V41" s="3">
        <f t="shared" si="11"/>
        <v>2</v>
      </c>
      <c r="W41" s="3">
        <f t="shared" si="11"/>
        <v>33</v>
      </c>
      <c r="X41" s="71"/>
      <c r="Y41" s="3"/>
      <c r="Z41" s="3">
        <f aca="true" t="shared" si="12" ref="Z41:AF41">SUM(Z8:Z40)</f>
        <v>27</v>
      </c>
      <c r="AA41" s="3">
        <f t="shared" si="12"/>
        <v>2</v>
      </c>
      <c r="AB41" s="3">
        <f t="shared" si="12"/>
        <v>2</v>
      </c>
      <c r="AC41" s="3">
        <f t="shared" si="12"/>
        <v>31</v>
      </c>
      <c r="AD41" s="3">
        <f t="shared" si="12"/>
        <v>0</v>
      </c>
      <c r="AE41" s="3">
        <f t="shared" si="12"/>
        <v>2</v>
      </c>
      <c r="AF41" s="3">
        <f t="shared" si="12"/>
        <v>33</v>
      </c>
    </row>
    <row r="43" ht="12.75">
      <c r="A43" s="80" t="s">
        <v>49</v>
      </c>
    </row>
    <row r="44" ht="12.75">
      <c r="A44" s="80" t="s">
        <v>50</v>
      </c>
    </row>
    <row r="45" ht="12.75">
      <c r="A45" s="80" t="s">
        <v>51</v>
      </c>
    </row>
  </sheetData>
  <printOptions/>
  <pageMargins left="0.75" right="0.75" top="1" bottom="1" header="0.5" footer="0.5"/>
  <pageSetup fitToHeight="1" fitToWidth="1" horizontalDpi="600" verticalDpi="600" orientation="landscape"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97"/>
  <sheetViews>
    <sheetView zoomScale="75" zoomScaleNormal="75" workbookViewId="0" topLeftCell="A1">
      <selection activeCell="A1" sqref="A1"/>
    </sheetView>
  </sheetViews>
  <sheetFormatPr defaultColWidth="9.140625" defaultRowHeight="12.75"/>
  <cols>
    <col min="1" max="1" width="5.7109375" style="48" customWidth="1"/>
    <col min="2" max="2" width="5.8515625" style="48" customWidth="1"/>
    <col min="3" max="3" width="11.57421875" style="48" customWidth="1"/>
    <col min="4" max="4" width="18.421875" style="27" bestFit="1" customWidth="1"/>
    <col min="5" max="5" width="29.7109375" style="27" customWidth="1"/>
    <col min="6" max="7" width="16.8515625" style="27" customWidth="1"/>
    <col min="8" max="8" width="26.8515625" style="55" customWidth="1"/>
    <col min="9" max="9" width="7.57421875" style="49" customWidth="1"/>
    <col min="10" max="10" width="8.421875" style="50" customWidth="1"/>
    <col min="11" max="11" width="11.28125" style="49" customWidth="1"/>
    <col min="12" max="12" width="4.00390625" style="48" bestFit="1" customWidth="1"/>
    <col min="13" max="13" width="25.7109375" style="27" customWidth="1"/>
    <col min="14" max="14" width="25.7109375" style="51" customWidth="1"/>
    <col min="15" max="15" width="49.421875" style="27" customWidth="1"/>
    <col min="16" max="16" width="17.140625" style="48" customWidth="1"/>
    <col min="17" max="17" width="18.57421875" style="48" customWidth="1"/>
    <col min="18" max="18" width="13.8515625" style="51" customWidth="1"/>
    <col min="19" max="16384" width="9.140625" style="27" customWidth="1"/>
  </cols>
  <sheetData>
    <row r="1" spans="1:20" s="11" customFormat="1" ht="140.25">
      <c r="A1" s="4" t="s">
        <v>265</v>
      </c>
      <c r="B1" s="4" t="s">
        <v>299</v>
      </c>
      <c r="C1" s="4" t="s">
        <v>304</v>
      </c>
      <c r="D1" s="4" t="s">
        <v>306</v>
      </c>
      <c r="E1" s="4" t="s">
        <v>307</v>
      </c>
      <c r="F1" s="4" t="s">
        <v>308</v>
      </c>
      <c r="G1" s="4" t="s">
        <v>272</v>
      </c>
      <c r="H1" s="4" t="s">
        <v>303</v>
      </c>
      <c r="I1" s="4" t="s">
        <v>301</v>
      </c>
      <c r="J1" s="9" t="s">
        <v>302</v>
      </c>
      <c r="K1" s="4" t="s">
        <v>300</v>
      </c>
      <c r="L1" s="4" t="s">
        <v>305</v>
      </c>
      <c r="M1" s="5" t="s">
        <v>309</v>
      </c>
      <c r="N1" s="5" t="s">
        <v>568</v>
      </c>
      <c r="O1" s="5" t="s">
        <v>450</v>
      </c>
      <c r="P1" s="56" t="s">
        <v>449</v>
      </c>
      <c r="Q1" s="56" t="s">
        <v>448</v>
      </c>
      <c r="R1" s="5" t="s">
        <v>298</v>
      </c>
      <c r="S1" s="10"/>
      <c r="T1" s="10"/>
    </row>
    <row r="2" spans="1:20" s="11" customFormat="1" ht="381.75" customHeight="1">
      <c r="A2" s="12">
        <v>1</v>
      </c>
      <c r="B2" s="12">
        <v>1</v>
      </c>
      <c r="C2" s="12">
        <v>8944704</v>
      </c>
      <c r="D2" s="12" t="s">
        <v>330</v>
      </c>
      <c r="E2" s="12" t="s">
        <v>324</v>
      </c>
      <c r="F2" s="13" t="s">
        <v>325</v>
      </c>
      <c r="G2" s="13" t="s">
        <v>326</v>
      </c>
      <c r="H2" s="52" t="s">
        <v>34</v>
      </c>
      <c r="I2" s="14">
        <v>0</v>
      </c>
      <c r="J2" s="15">
        <v>0</v>
      </c>
      <c r="K2" s="14">
        <v>0</v>
      </c>
      <c r="L2" s="12" t="s">
        <v>327</v>
      </c>
      <c r="M2" s="16" t="s">
        <v>328</v>
      </c>
      <c r="N2" s="16" t="s">
        <v>329</v>
      </c>
      <c r="O2" s="16" t="s">
        <v>559</v>
      </c>
      <c r="P2" s="12" t="s">
        <v>546</v>
      </c>
      <c r="Q2" s="26" t="s">
        <v>39</v>
      </c>
      <c r="R2" s="16"/>
      <c r="S2" s="10"/>
      <c r="T2" s="10"/>
    </row>
    <row r="3" spans="1:18" ht="409.5">
      <c r="A3" s="17">
        <v>2</v>
      </c>
      <c r="B3" s="17">
        <v>2</v>
      </c>
      <c r="C3" s="18" t="s">
        <v>254</v>
      </c>
      <c r="D3" s="19" t="s">
        <v>166</v>
      </c>
      <c r="E3" s="19" t="s">
        <v>369</v>
      </c>
      <c r="F3" s="20" t="s">
        <v>167</v>
      </c>
      <c r="G3" s="21" t="s">
        <v>168</v>
      </c>
      <c r="H3" s="53" t="s">
        <v>169</v>
      </c>
      <c r="I3" s="22">
        <v>1</v>
      </c>
      <c r="J3" s="23" t="s">
        <v>255</v>
      </c>
      <c r="K3" s="22">
        <v>1.1</v>
      </c>
      <c r="L3" s="24" t="s">
        <v>327</v>
      </c>
      <c r="M3" s="25" t="s">
        <v>475</v>
      </c>
      <c r="N3" s="25" t="s">
        <v>476</v>
      </c>
      <c r="O3" s="25" t="s">
        <v>55</v>
      </c>
      <c r="P3" s="26" t="s">
        <v>546</v>
      </c>
      <c r="Q3" s="26" t="s">
        <v>39</v>
      </c>
      <c r="R3" s="25"/>
    </row>
    <row r="4" spans="1:18" ht="204">
      <c r="A4" s="24">
        <v>3</v>
      </c>
      <c r="B4" s="24">
        <v>39</v>
      </c>
      <c r="C4" s="28" t="s">
        <v>254</v>
      </c>
      <c r="D4" s="19" t="s">
        <v>166</v>
      </c>
      <c r="E4" s="19" t="s">
        <v>369</v>
      </c>
      <c r="F4" s="20" t="s">
        <v>167</v>
      </c>
      <c r="G4" s="21" t="s">
        <v>168</v>
      </c>
      <c r="H4" s="53" t="s">
        <v>169</v>
      </c>
      <c r="I4" s="29">
        <v>5</v>
      </c>
      <c r="J4" s="30">
        <v>40</v>
      </c>
      <c r="K4" s="29">
        <v>3.1</v>
      </c>
      <c r="L4" s="24" t="s">
        <v>327</v>
      </c>
      <c r="M4" s="25" t="s">
        <v>249</v>
      </c>
      <c r="N4" s="25" t="s">
        <v>250</v>
      </c>
      <c r="O4" s="25" t="s">
        <v>548</v>
      </c>
      <c r="P4" s="26" t="s">
        <v>172</v>
      </c>
      <c r="Q4" s="26" t="s">
        <v>39</v>
      </c>
      <c r="R4" s="25" t="s">
        <v>551</v>
      </c>
    </row>
    <row r="5" spans="1:18" ht="51">
      <c r="A5" s="24">
        <v>4</v>
      </c>
      <c r="B5" s="24">
        <v>2</v>
      </c>
      <c r="C5" s="26">
        <v>8518995</v>
      </c>
      <c r="D5" s="26" t="s">
        <v>84</v>
      </c>
      <c r="E5" s="26" t="s">
        <v>375</v>
      </c>
      <c r="F5" s="21" t="s">
        <v>89</v>
      </c>
      <c r="G5" s="21" t="s">
        <v>90</v>
      </c>
      <c r="H5" s="42" t="s">
        <v>91</v>
      </c>
      <c r="I5" s="29">
        <v>5</v>
      </c>
      <c r="J5" s="23">
        <v>42</v>
      </c>
      <c r="K5" s="29">
        <v>3.1</v>
      </c>
      <c r="L5" s="24" t="s">
        <v>327</v>
      </c>
      <c r="M5" s="25" t="s">
        <v>87</v>
      </c>
      <c r="N5" s="25" t="s">
        <v>88</v>
      </c>
      <c r="O5" s="31" t="s">
        <v>483</v>
      </c>
      <c r="P5" s="26" t="s">
        <v>172</v>
      </c>
      <c r="Q5" s="26" t="s">
        <v>39</v>
      </c>
      <c r="R5" s="32" t="s">
        <v>551</v>
      </c>
    </row>
    <row r="6" spans="1:18" ht="409.5">
      <c r="A6" s="24">
        <v>5</v>
      </c>
      <c r="B6" s="24">
        <v>23</v>
      </c>
      <c r="C6" s="28" t="s">
        <v>254</v>
      </c>
      <c r="D6" s="19" t="s">
        <v>166</v>
      </c>
      <c r="E6" s="19" t="s">
        <v>369</v>
      </c>
      <c r="F6" s="20" t="s">
        <v>167</v>
      </c>
      <c r="G6" s="21" t="s">
        <v>168</v>
      </c>
      <c r="H6" s="53" t="s">
        <v>169</v>
      </c>
      <c r="I6" s="29">
        <v>14</v>
      </c>
      <c r="J6" s="30">
        <v>41</v>
      </c>
      <c r="K6" s="29" t="s">
        <v>96</v>
      </c>
      <c r="L6" s="24" t="s">
        <v>327</v>
      </c>
      <c r="M6" s="25" t="s">
        <v>521</v>
      </c>
      <c r="N6" s="25" t="s">
        <v>217</v>
      </c>
      <c r="O6" s="25" t="s">
        <v>18</v>
      </c>
      <c r="P6" s="26" t="s">
        <v>172</v>
      </c>
      <c r="Q6" s="26" t="s">
        <v>39</v>
      </c>
      <c r="R6" s="25" t="s">
        <v>551</v>
      </c>
    </row>
    <row r="7" spans="1:18" ht="409.5">
      <c r="A7" s="24">
        <v>6</v>
      </c>
      <c r="B7" s="24">
        <v>44</v>
      </c>
      <c r="C7" s="28" t="s">
        <v>254</v>
      </c>
      <c r="D7" s="19" t="s">
        <v>166</v>
      </c>
      <c r="E7" s="19" t="s">
        <v>369</v>
      </c>
      <c r="F7" s="20" t="s">
        <v>167</v>
      </c>
      <c r="G7" s="21" t="s">
        <v>168</v>
      </c>
      <c r="H7" s="53" t="s">
        <v>169</v>
      </c>
      <c r="I7" s="29">
        <v>21</v>
      </c>
      <c r="J7" s="23" t="s">
        <v>253</v>
      </c>
      <c r="K7" s="29" t="s">
        <v>231</v>
      </c>
      <c r="L7" s="24" t="s">
        <v>327</v>
      </c>
      <c r="M7" s="25" t="s">
        <v>519</v>
      </c>
      <c r="N7" s="25" t="s">
        <v>520</v>
      </c>
      <c r="O7" s="25" t="s">
        <v>478</v>
      </c>
      <c r="P7" s="26" t="s">
        <v>172</v>
      </c>
      <c r="Q7" s="26" t="s">
        <v>39</v>
      </c>
      <c r="R7" s="25" t="s">
        <v>551</v>
      </c>
    </row>
    <row r="8" spans="1:18" ht="318.75">
      <c r="A8" s="24">
        <v>7</v>
      </c>
      <c r="B8" s="24">
        <v>7</v>
      </c>
      <c r="C8" s="26">
        <v>8518995</v>
      </c>
      <c r="D8" s="26" t="s">
        <v>84</v>
      </c>
      <c r="E8" s="26" t="s">
        <v>375</v>
      </c>
      <c r="F8" s="21" t="s">
        <v>89</v>
      </c>
      <c r="G8" s="21" t="s">
        <v>90</v>
      </c>
      <c r="H8" s="42" t="s">
        <v>91</v>
      </c>
      <c r="I8" s="29">
        <v>28</v>
      </c>
      <c r="J8" s="30">
        <v>17</v>
      </c>
      <c r="K8" s="29">
        <v>7.2</v>
      </c>
      <c r="L8" s="24" t="s">
        <v>327</v>
      </c>
      <c r="M8" s="32" t="s">
        <v>102</v>
      </c>
      <c r="N8" s="25" t="s">
        <v>38</v>
      </c>
      <c r="O8" s="25" t="s">
        <v>19</v>
      </c>
      <c r="P8" s="26" t="s">
        <v>546</v>
      </c>
      <c r="Q8" s="26" t="s">
        <v>39</v>
      </c>
      <c r="R8" s="25" t="s">
        <v>47</v>
      </c>
    </row>
    <row r="9" spans="1:18" ht="280.5" hidden="1">
      <c r="A9" s="24">
        <v>8</v>
      </c>
      <c r="B9" s="24">
        <v>14</v>
      </c>
      <c r="C9" s="26">
        <v>8518995</v>
      </c>
      <c r="D9" s="26" t="s">
        <v>84</v>
      </c>
      <c r="E9" s="26" t="s">
        <v>375</v>
      </c>
      <c r="F9" s="21" t="s">
        <v>89</v>
      </c>
      <c r="G9" s="21" t="s">
        <v>90</v>
      </c>
      <c r="H9" s="42" t="s">
        <v>91</v>
      </c>
      <c r="I9" s="29">
        <v>28</v>
      </c>
      <c r="J9" s="30">
        <v>46</v>
      </c>
      <c r="K9" s="29">
        <v>7.2</v>
      </c>
      <c r="L9" s="24" t="s">
        <v>327</v>
      </c>
      <c r="M9" s="25" t="s">
        <v>37</v>
      </c>
      <c r="N9" s="25" t="s">
        <v>118</v>
      </c>
      <c r="O9" s="25" t="s">
        <v>19</v>
      </c>
      <c r="P9" s="26" t="s">
        <v>546</v>
      </c>
      <c r="Q9" s="26" t="s">
        <v>39</v>
      </c>
      <c r="R9" s="25" t="s">
        <v>484</v>
      </c>
    </row>
    <row r="10" spans="1:18" ht="409.5" customHeight="1">
      <c r="A10" s="24">
        <v>9</v>
      </c>
      <c r="B10" s="24">
        <v>3</v>
      </c>
      <c r="C10" s="28" t="s">
        <v>254</v>
      </c>
      <c r="D10" s="19" t="s">
        <v>166</v>
      </c>
      <c r="E10" s="19" t="s">
        <v>369</v>
      </c>
      <c r="F10" s="20" t="s">
        <v>167</v>
      </c>
      <c r="G10" s="21" t="s">
        <v>168</v>
      </c>
      <c r="H10" s="53" t="s">
        <v>169</v>
      </c>
      <c r="I10" s="29">
        <v>29</v>
      </c>
      <c r="J10" s="23" t="s">
        <v>532</v>
      </c>
      <c r="K10" s="29">
        <v>7.3</v>
      </c>
      <c r="L10" s="24" t="s">
        <v>327</v>
      </c>
      <c r="M10" s="25" t="s">
        <v>256</v>
      </c>
      <c r="N10" s="25" t="s">
        <v>257</v>
      </c>
      <c r="O10" s="25" t="s">
        <v>29</v>
      </c>
      <c r="P10" s="26" t="s">
        <v>546</v>
      </c>
      <c r="Q10" s="26" t="s">
        <v>39</v>
      </c>
      <c r="R10" s="25"/>
    </row>
    <row r="11" spans="1:18" ht="185.25" customHeight="1">
      <c r="A11" s="24">
        <v>10</v>
      </c>
      <c r="B11" s="24">
        <v>36</v>
      </c>
      <c r="C11" s="28" t="s">
        <v>254</v>
      </c>
      <c r="D11" s="19" t="s">
        <v>166</v>
      </c>
      <c r="E11" s="19" t="s">
        <v>369</v>
      </c>
      <c r="F11" s="20" t="s">
        <v>167</v>
      </c>
      <c r="G11" s="21" t="s">
        <v>168</v>
      </c>
      <c r="H11" s="53" t="s">
        <v>169</v>
      </c>
      <c r="I11" s="29">
        <v>30</v>
      </c>
      <c r="J11" s="30">
        <v>13</v>
      </c>
      <c r="K11" s="29">
        <v>7.3</v>
      </c>
      <c r="L11" s="24" t="s">
        <v>327</v>
      </c>
      <c r="M11" s="25" t="s">
        <v>245</v>
      </c>
      <c r="N11" s="25" t="s">
        <v>510</v>
      </c>
      <c r="O11" s="25" t="s">
        <v>35</v>
      </c>
      <c r="P11" s="26" t="s">
        <v>546</v>
      </c>
      <c r="Q11" s="26" t="s">
        <v>39</v>
      </c>
      <c r="R11" s="25"/>
    </row>
    <row r="12" spans="1:18" ht="149.25" customHeight="1">
      <c r="A12" s="24">
        <v>11</v>
      </c>
      <c r="B12" s="24">
        <v>10</v>
      </c>
      <c r="C12" s="28" t="s">
        <v>254</v>
      </c>
      <c r="D12" s="19" t="s">
        <v>166</v>
      </c>
      <c r="E12" s="19" t="s">
        <v>369</v>
      </c>
      <c r="F12" s="20" t="s">
        <v>167</v>
      </c>
      <c r="G12" s="21" t="s">
        <v>168</v>
      </c>
      <c r="H12" s="53" t="s">
        <v>169</v>
      </c>
      <c r="I12" s="29">
        <v>55</v>
      </c>
      <c r="J12" s="30">
        <v>52</v>
      </c>
      <c r="K12" s="29" t="s">
        <v>189</v>
      </c>
      <c r="L12" s="24" t="s">
        <v>327</v>
      </c>
      <c r="M12" s="25" t="s">
        <v>500</v>
      </c>
      <c r="N12" s="25" t="s">
        <v>526</v>
      </c>
      <c r="O12" s="25" t="s">
        <v>173</v>
      </c>
      <c r="P12" s="26" t="s">
        <v>546</v>
      </c>
      <c r="Q12" s="26" t="s">
        <v>39</v>
      </c>
      <c r="R12" s="25"/>
    </row>
    <row r="13" spans="1:18" ht="216.75">
      <c r="A13" s="24">
        <v>12</v>
      </c>
      <c r="B13" s="24">
        <v>11</v>
      </c>
      <c r="C13" s="28" t="s">
        <v>254</v>
      </c>
      <c r="D13" s="19" t="s">
        <v>166</v>
      </c>
      <c r="E13" s="19" t="s">
        <v>369</v>
      </c>
      <c r="F13" s="20" t="s">
        <v>167</v>
      </c>
      <c r="G13" s="21" t="s">
        <v>168</v>
      </c>
      <c r="H13" s="53" t="s">
        <v>169</v>
      </c>
      <c r="I13" s="29">
        <v>61</v>
      </c>
      <c r="J13" s="23" t="s">
        <v>191</v>
      </c>
      <c r="K13" s="29" t="s">
        <v>192</v>
      </c>
      <c r="L13" s="24" t="s">
        <v>327</v>
      </c>
      <c r="M13" s="25" t="s">
        <v>501</v>
      </c>
      <c r="N13" s="25" t="s">
        <v>190</v>
      </c>
      <c r="O13" s="25" t="s">
        <v>549</v>
      </c>
      <c r="P13" s="26" t="s">
        <v>546</v>
      </c>
      <c r="Q13" s="26" t="s">
        <v>39</v>
      </c>
      <c r="R13" s="25"/>
    </row>
    <row r="14" spans="1:18" ht="395.25">
      <c r="A14" s="24">
        <v>13</v>
      </c>
      <c r="B14" s="24">
        <v>4</v>
      </c>
      <c r="C14" s="28" t="s">
        <v>254</v>
      </c>
      <c r="D14" s="19" t="s">
        <v>166</v>
      </c>
      <c r="E14" s="19" t="s">
        <v>369</v>
      </c>
      <c r="F14" s="20" t="s">
        <v>167</v>
      </c>
      <c r="G14" s="21" t="s">
        <v>168</v>
      </c>
      <c r="H14" s="53" t="s">
        <v>169</v>
      </c>
      <c r="I14" s="29">
        <v>63</v>
      </c>
      <c r="J14" s="23" t="s">
        <v>260</v>
      </c>
      <c r="K14" s="29" t="s">
        <v>261</v>
      </c>
      <c r="L14" s="24" t="s">
        <v>327</v>
      </c>
      <c r="M14" s="32" t="s">
        <v>258</v>
      </c>
      <c r="N14" s="25" t="s">
        <v>259</v>
      </c>
      <c r="O14" s="25" t="s">
        <v>174</v>
      </c>
      <c r="P14" s="26" t="s">
        <v>546</v>
      </c>
      <c r="Q14" s="26" t="s">
        <v>39</v>
      </c>
      <c r="R14" s="25"/>
    </row>
    <row r="15" spans="1:18" ht="178.5">
      <c r="A15" s="24">
        <v>14</v>
      </c>
      <c r="B15" s="24">
        <v>13</v>
      </c>
      <c r="C15" s="28" t="s">
        <v>254</v>
      </c>
      <c r="D15" s="19" t="s">
        <v>166</v>
      </c>
      <c r="E15" s="19" t="s">
        <v>369</v>
      </c>
      <c r="F15" s="20" t="s">
        <v>167</v>
      </c>
      <c r="G15" s="21" t="s">
        <v>168</v>
      </c>
      <c r="H15" s="53" t="s">
        <v>169</v>
      </c>
      <c r="I15" s="29">
        <v>63</v>
      </c>
      <c r="J15" s="23" t="s">
        <v>260</v>
      </c>
      <c r="K15" s="29" t="s">
        <v>261</v>
      </c>
      <c r="L15" s="24" t="s">
        <v>327</v>
      </c>
      <c r="M15" s="25" t="s">
        <v>196</v>
      </c>
      <c r="N15" s="25" t="s">
        <v>197</v>
      </c>
      <c r="O15" s="25" t="s">
        <v>547</v>
      </c>
      <c r="P15" s="26" t="s">
        <v>546</v>
      </c>
      <c r="Q15" s="26" t="s">
        <v>39</v>
      </c>
      <c r="R15" s="25"/>
    </row>
    <row r="16" spans="1:18" ht="409.5">
      <c r="A16" s="24">
        <v>15</v>
      </c>
      <c r="B16" s="24">
        <v>14</v>
      </c>
      <c r="C16" s="28" t="s">
        <v>254</v>
      </c>
      <c r="D16" s="19" t="s">
        <v>166</v>
      </c>
      <c r="E16" s="19" t="s">
        <v>369</v>
      </c>
      <c r="F16" s="20" t="s">
        <v>167</v>
      </c>
      <c r="G16" s="21" t="s">
        <v>168</v>
      </c>
      <c r="H16" s="53" t="s">
        <v>169</v>
      </c>
      <c r="I16" s="29">
        <v>117</v>
      </c>
      <c r="J16" s="23" t="s">
        <v>200</v>
      </c>
      <c r="K16" s="29" t="s">
        <v>201</v>
      </c>
      <c r="L16" s="24" t="s">
        <v>327</v>
      </c>
      <c r="M16" s="25" t="s">
        <v>198</v>
      </c>
      <c r="N16" s="25" t="s">
        <v>199</v>
      </c>
      <c r="O16" s="25" t="s">
        <v>36</v>
      </c>
      <c r="P16" s="26" t="s">
        <v>546</v>
      </c>
      <c r="Q16" s="26" t="s">
        <v>39</v>
      </c>
      <c r="R16" s="25"/>
    </row>
    <row r="17" spans="1:18" ht="409.5">
      <c r="A17" s="24">
        <v>16</v>
      </c>
      <c r="B17" s="24">
        <v>5</v>
      </c>
      <c r="C17" s="28" t="s">
        <v>254</v>
      </c>
      <c r="D17" s="19" t="s">
        <v>166</v>
      </c>
      <c r="E17" s="19" t="s">
        <v>369</v>
      </c>
      <c r="F17" s="20" t="s">
        <v>167</v>
      </c>
      <c r="G17" s="21" t="s">
        <v>168</v>
      </c>
      <c r="H17" s="53" t="s">
        <v>169</v>
      </c>
      <c r="I17" s="22">
        <v>440</v>
      </c>
      <c r="J17" s="23" t="s">
        <v>262</v>
      </c>
      <c r="K17" s="22" t="s">
        <v>263</v>
      </c>
      <c r="L17" s="24" t="s">
        <v>327</v>
      </c>
      <c r="M17" s="32" t="s">
        <v>264</v>
      </c>
      <c r="N17" s="25" t="s">
        <v>477</v>
      </c>
      <c r="O17" s="25" t="s">
        <v>556</v>
      </c>
      <c r="P17" s="26" t="s">
        <v>172</v>
      </c>
      <c r="Q17" s="26" t="s">
        <v>39</v>
      </c>
      <c r="R17" s="25" t="s">
        <v>551</v>
      </c>
    </row>
    <row r="18" spans="1:18" ht="382.5">
      <c r="A18" s="24">
        <v>17</v>
      </c>
      <c r="B18" s="24">
        <v>16</v>
      </c>
      <c r="C18" s="28" t="s">
        <v>254</v>
      </c>
      <c r="D18" s="19" t="s">
        <v>166</v>
      </c>
      <c r="E18" s="19" t="s">
        <v>369</v>
      </c>
      <c r="F18" s="20" t="s">
        <v>167</v>
      </c>
      <c r="G18" s="21" t="s">
        <v>168</v>
      </c>
      <c r="H18" s="53" t="s">
        <v>169</v>
      </c>
      <c r="I18" s="29">
        <v>440</v>
      </c>
      <c r="J18" s="23" t="s">
        <v>262</v>
      </c>
      <c r="K18" s="29" t="s">
        <v>263</v>
      </c>
      <c r="L18" s="24" t="s">
        <v>327</v>
      </c>
      <c r="M18" s="25" t="s">
        <v>503</v>
      </c>
      <c r="N18" s="25" t="s">
        <v>527</v>
      </c>
      <c r="O18" s="25" t="s">
        <v>555</v>
      </c>
      <c r="P18" s="26" t="s">
        <v>172</v>
      </c>
      <c r="Q18" s="26" t="s">
        <v>39</v>
      </c>
      <c r="R18" s="25" t="s">
        <v>551</v>
      </c>
    </row>
    <row r="19" spans="1:18" ht="63.75">
      <c r="A19" s="24">
        <v>18</v>
      </c>
      <c r="B19" s="24">
        <v>17</v>
      </c>
      <c r="C19" s="28" t="s">
        <v>254</v>
      </c>
      <c r="D19" s="19" t="s">
        <v>166</v>
      </c>
      <c r="E19" s="19" t="s">
        <v>369</v>
      </c>
      <c r="F19" s="20" t="s">
        <v>167</v>
      </c>
      <c r="G19" s="21" t="s">
        <v>168</v>
      </c>
      <c r="H19" s="53" t="s">
        <v>169</v>
      </c>
      <c r="I19" s="29">
        <v>440</v>
      </c>
      <c r="J19" s="23" t="s">
        <v>209</v>
      </c>
      <c r="K19" s="29" t="s">
        <v>263</v>
      </c>
      <c r="L19" s="24" t="s">
        <v>327</v>
      </c>
      <c r="M19" s="25" t="s">
        <v>207</v>
      </c>
      <c r="N19" s="25" t="s">
        <v>208</v>
      </c>
      <c r="O19" s="25" t="s">
        <v>555</v>
      </c>
      <c r="P19" s="26" t="s">
        <v>172</v>
      </c>
      <c r="Q19" s="26" t="s">
        <v>39</v>
      </c>
      <c r="R19" s="25" t="s">
        <v>551</v>
      </c>
    </row>
    <row r="20" spans="1:18" ht="409.5">
      <c r="A20" s="24">
        <v>19</v>
      </c>
      <c r="B20" s="24">
        <v>19</v>
      </c>
      <c r="C20" s="28" t="s">
        <v>254</v>
      </c>
      <c r="D20" s="19" t="s">
        <v>166</v>
      </c>
      <c r="E20" s="19" t="s">
        <v>369</v>
      </c>
      <c r="F20" s="20" t="s">
        <v>167</v>
      </c>
      <c r="G20" s="21" t="s">
        <v>168</v>
      </c>
      <c r="H20" s="53" t="s">
        <v>169</v>
      </c>
      <c r="I20" s="29">
        <v>443</v>
      </c>
      <c r="J20" s="23" t="s">
        <v>538</v>
      </c>
      <c r="K20" s="29" t="s">
        <v>186</v>
      </c>
      <c r="L20" s="24" t="s">
        <v>327</v>
      </c>
      <c r="M20" s="25" t="s">
        <v>211</v>
      </c>
      <c r="N20" s="25" t="s">
        <v>528</v>
      </c>
      <c r="O20" s="25" t="s">
        <v>555</v>
      </c>
      <c r="P20" s="26" t="s">
        <v>172</v>
      </c>
      <c r="Q20" s="26" t="s">
        <v>39</v>
      </c>
      <c r="R20" s="25" t="s">
        <v>551</v>
      </c>
    </row>
    <row r="21" spans="1:18" ht="331.5">
      <c r="A21" s="24">
        <v>20</v>
      </c>
      <c r="B21" s="24">
        <v>18</v>
      </c>
      <c r="C21" s="28" t="s">
        <v>254</v>
      </c>
      <c r="D21" s="19" t="s">
        <v>166</v>
      </c>
      <c r="E21" s="19" t="s">
        <v>369</v>
      </c>
      <c r="F21" s="20" t="s">
        <v>167</v>
      </c>
      <c r="G21" s="21" t="s">
        <v>168</v>
      </c>
      <c r="H21" s="53" t="s">
        <v>169</v>
      </c>
      <c r="I21" s="29">
        <v>444</v>
      </c>
      <c r="J21" s="23" t="s">
        <v>537</v>
      </c>
      <c r="K21" s="29" t="s">
        <v>186</v>
      </c>
      <c r="L21" s="24" t="s">
        <v>327</v>
      </c>
      <c r="M21" s="25" t="s">
        <v>524</v>
      </c>
      <c r="N21" s="25" t="s">
        <v>210</v>
      </c>
      <c r="O21" s="25" t="s">
        <v>555</v>
      </c>
      <c r="P21" s="26" t="s">
        <v>172</v>
      </c>
      <c r="Q21" s="26" t="s">
        <v>39</v>
      </c>
      <c r="R21" s="25" t="s">
        <v>551</v>
      </c>
    </row>
    <row r="22" spans="1:18" ht="293.25">
      <c r="A22" s="24">
        <v>21</v>
      </c>
      <c r="B22" s="24">
        <v>20</v>
      </c>
      <c r="C22" s="28" t="s">
        <v>254</v>
      </c>
      <c r="D22" s="19" t="s">
        <v>166</v>
      </c>
      <c r="E22" s="19" t="s">
        <v>369</v>
      </c>
      <c r="F22" s="20" t="s">
        <v>167</v>
      </c>
      <c r="G22" s="21" t="s">
        <v>168</v>
      </c>
      <c r="H22" s="53" t="s">
        <v>169</v>
      </c>
      <c r="I22" s="29">
        <v>445</v>
      </c>
      <c r="J22" s="30">
        <v>30</v>
      </c>
      <c r="K22" s="29" t="s">
        <v>186</v>
      </c>
      <c r="L22" s="24" t="s">
        <v>327</v>
      </c>
      <c r="M22" s="25" t="s">
        <v>212</v>
      </c>
      <c r="N22" s="25" t="s">
        <v>213</v>
      </c>
      <c r="O22" s="25" t="s">
        <v>485</v>
      </c>
      <c r="P22" s="26" t="s">
        <v>546</v>
      </c>
      <c r="Q22" s="26" t="s">
        <v>39</v>
      </c>
      <c r="R22" s="25"/>
    </row>
    <row r="23" spans="1:18" ht="409.5">
      <c r="A23" s="24">
        <v>22</v>
      </c>
      <c r="B23" s="24">
        <v>9</v>
      </c>
      <c r="C23" s="28" t="s">
        <v>254</v>
      </c>
      <c r="D23" s="19" t="s">
        <v>166</v>
      </c>
      <c r="E23" s="19" t="s">
        <v>369</v>
      </c>
      <c r="F23" s="20" t="s">
        <v>167</v>
      </c>
      <c r="G23" s="21" t="s">
        <v>168</v>
      </c>
      <c r="H23" s="53" t="s">
        <v>169</v>
      </c>
      <c r="I23" s="29">
        <v>482</v>
      </c>
      <c r="J23" s="23" t="s">
        <v>187</v>
      </c>
      <c r="K23" s="29" t="s">
        <v>188</v>
      </c>
      <c r="L23" s="24" t="s">
        <v>327</v>
      </c>
      <c r="M23" s="25" t="s">
        <v>499</v>
      </c>
      <c r="N23" s="25" t="s">
        <v>525</v>
      </c>
      <c r="O23" s="25" t="s">
        <v>486</v>
      </c>
      <c r="P23" s="26" t="s">
        <v>546</v>
      </c>
      <c r="Q23" s="26" t="s">
        <v>39</v>
      </c>
      <c r="R23" s="25"/>
    </row>
    <row r="24" spans="1:18" ht="408">
      <c r="A24" s="24">
        <v>23</v>
      </c>
      <c r="B24" s="24">
        <v>21</v>
      </c>
      <c r="C24" s="28" t="s">
        <v>254</v>
      </c>
      <c r="D24" s="19" t="s">
        <v>166</v>
      </c>
      <c r="E24" s="19" t="s">
        <v>369</v>
      </c>
      <c r="F24" s="20" t="s">
        <v>167</v>
      </c>
      <c r="G24" s="21" t="s">
        <v>168</v>
      </c>
      <c r="H24" s="53" t="s">
        <v>169</v>
      </c>
      <c r="I24" s="29">
        <v>482</v>
      </c>
      <c r="J24" s="23" t="s">
        <v>215</v>
      </c>
      <c r="K24" s="29" t="s">
        <v>216</v>
      </c>
      <c r="L24" s="24" t="s">
        <v>327</v>
      </c>
      <c r="M24" s="25" t="s">
        <v>523</v>
      </c>
      <c r="N24" s="25" t="s">
        <v>214</v>
      </c>
      <c r="O24" s="25" t="s">
        <v>487</v>
      </c>
      <c r="P24" s="26" t="s">
        <v>546</v>
      </c>
      <c r="Q24" s="26" t="s">
        <v>39</v>
      </c>
      <c r="R24" s="25"/>
    </row>
    <row r="25" spans="1:18" ht="409.5">
      <c r="A25" s="24">
        <v>24</v>
      </c>
      <c r="B25" s="24">
        <v>22</v>
      </c>
      <c r="C25" s="28" t="s">
        <v>254</v>
      </c>
      <c r="D25" s="19" t="s">
        <v>166</v>
      </c>
      <c r="E25" s="19" t="s">
        <v>369</v>
      </c>
      <c r="F25" s="20" t="s">
        <v>167</v>
      </c>
      <c r="G25" s="21" t="s">
        <v>168</v>
      </c>
      <c r="H25" s="53" t="s">
        <v>169</v>
      </c>
      <c r="I25" s="29">
        <v>482</v>
      </c>
      <c r="J25" s="23" t="s">
        <v>209</v>
      </c>
      <c r="K25" s="29" t="s">
        <v>216</v>
      </c>
      <c r="L25" s="24" t="s">
        <v>327</v>
      </c>
      <c r="M25" s="25" t="s">
        <v>522</v>
      </c>
      <c r="N25" s="25" t="s">
        <v>529</v>
      </c>
      <c r="O25" s="25" t="s">
        <v>488</v>
      </c>
      <c r="P25" s="26" t="s">
        <v>546</v>
      </c>
      <c r="Q25" s="26" t="s">
        <v>39</v>
      </c>
      <c r="R25" s="25"/>
    </row>
    <row r="26" spans="1:18" ht="280.5">
      <c r="A26" s="24">
        <v>25</v>
      </c>
      <c r="B26" s="24">
        <v>15</v>
      </c>
      <c r="C26" s="28" t="s">
        <v>254</v>
      </c>
      <c r="D26" s="19" t="s">
        <v>166</v>
      </c>
      <c r="E26" s="19" t="s">
        <v>369</v>
      </c>
      <c r="F26" s="20" t="s">
        <v>167</v>
      </c>
      <c r="G26" s="21" t="s">
        <v>168</v>
      </c>
      <c r="H26" s="53" t="s">
        <v>169</v>
      </c>
      <c r="I26" s="29" t="s">
        <v>204</v>
      </c>
      <c r="J26" s="30" t="s">
        <v>205</v>
      </c>
      <c r="K26" s="29" t="s">
        <v>206</v>
      </c>
      <c r="L26" s="24" t="s">
        <v>327</v>
      </c>
      <c r="M26" s="25" t="s">
        <v>202</v>
      </c>
      <c r="N26" s="25" t="s">
        <v>203</v>
      </c>
      <c r="O26" s="25" t="s">
        <v>489</v>
      </c>
      <c r="P26" s="26" t="s">
        <v>546</v>
      </c>
      <c r="Q26" s="26" t="s">
        <v>39</v>
      </c>
      <c r="R26" s="25"/>
    </row>
    <row r="27" spans="1:18" ht="409.5">
      <c r="A27" s="24">
        <v>26</v>
      </c>
      <c r="B27" s="24">
        <v>6</v>
      </c>
      <c r="C27" s="28" t="s">
        <v>254</v>
      </c>
      <c r="D27" s="19" t="s">
        <v>166</v>
      </c>
      <c r="E27" s="19" t="s">
        <v>369</v>
      </c>
      <c r="F27" s="20" t="s">
        <v>167</v>
      </c>
      <c r="G27" s="21" t="s">
        <v>168</v>
      </c>
      <c r="H27" s="53" t="s">
        <v>169</v>
      </c>
      <c r="I27" s="34" t="s">
        <v>179</v>
      </c>
      <c r="J27" s="35" t="s">
        <v>534</v>
      </c>
      <c r="K27" s="29" t="s">
        <v>180</v>
      </c>
      <c r="L27" s="24" t="s">
        <v>327</v>
      </c>
      <c r="M27" s="32" t="s">
        <v>177</v>
      </c>
      <c r="N27" s="25" t="s">
        <v>178</v>
      </c>
      <c r="O27" s="25" t="s">
        <v>30</v>
      </c>
      <c r="P27" s="26" t="s">
        <v>546</v>
      </c>
      <c r="Q27" s="26" t="s">
        <v>39</v>
      </c>
      <c r="R27" s="25"/>
    </row>
    <row r="28" spans="1:18" ht="191.25">
      <c r="A28" s="24">
        <v>27</v>
      </c>
      <c r="B28" s="24">
        <v>7</v>
      </c>
      <c r="C28" s="28" t="s">
        <v>254</v>
      </c>
      <c r="D28" s="19" t="s">
        <v>166</v>
      </c>
      <c r="E28" s="19" t="s">
        <v>369</v>
      </c>
      <c r="F28" s="20" t="s">
        <v>167</v>
      </c>
      <c r="G28" s="21" t="s">
        <v>168</v>
      </c>
      <c r="H28" s="53" t="s">
        <v>169</v>
      </c>
      <c r="I28" s="36" t="s">
        <v>182</v>
      </c>
      <c r="J28" s="35" t="s">
        <v>535</v>
      </c>
      <c r="K28" s="29" t="s">
        <v>183</v>
      </c>
      <c r="L28" s="24" t="s">
        <v>327</v>
      </c>
      <c r="M28" s="32" t="s">
        <v>497</v>
      </c>
      <c r="N28" s="25" t="s">
        <v>181</v>
      </c>
      <c r="O28" s="25" t="s">
        <v>31</v>
      </c>
      <c r="P28" s="26" t="s">
        <v>546</v>
      </c>
      <c r="Q28" s="26" t="s">
        <v>39</v>
      </c>
      <c r="R28" s="25"/>
    </row>
    <row r="29" spans="1:18" ht="409.5">
      <c r="A29" s="24">
        <v>28</v>
      </c>
      <c r="B29" s="24">
        <v>8</v>
      </c>
      <c r="C29" s="28" t="s">
        <v>254</v>
      </c>
      <c r="D29" s="19" t="s">
        <v>166</v>
      </c>
      <c r="E29" s="19" t="s">
        <v>369</v>
      </c>
      <c r="F29" s="20" t="s">
        <v>167</v>
      </c>
      <c r="G29" s="21" t="s">
        <v>168</v>
      </c>
      <c r="H29" s="53" t="s">
        <v>169</v>
      </c>
      <c r="I29" s="36" t="s">
        <v>185</v>
      </c>
      <c r="J29" s="23" t="s">
        <v>533</v>
      </c>
      <c r="K29" s="29" t="s">
        <v>186</v>
      </c>
      <c r="L29" s="24" t="s">
        <v>327</v>
      </c>
      <c r="M29" s="32" t="s">
        <v>498</v>
      </c>
      <c r="N29" s="25" t="s">
        <v>184</v>
      </c>
      <c r="O29" s="25" t="s">
        <v>31</v>
      </c>
      <c r="P29" s="26" t="s">
        <v>546</v>
      </c>
      <c r="Q29" s="26" t="s">
        <v>39</v>
      </c>
      <c r="R29" s="25"/>
    </row>
    <row r="30" spans="1:18" ht="267.75">
      <c r="A30" s="24">
        <v>29</v>
      </c>
      <c r="B30" s="24">
        <v>12</v>
      </c>
      <c r="C30" s="28" t="s">
        <v>254</v>
      </c>
      <c r="D30" s="19" t="s">
        <v>166</v>
      </c>
      <c r="E30" s="19" t="s">
        <v>369</v>
      </c>
      <c r="F30" s="20" t="s">
        <v>167</v>
      </c>
      <c r="G30" s="21" t="s">
        <v>168</v>
      </c>
      <c r="H30" s="53" t="s">
        <v>169</v>
      </c>
      <c r="I30" s="36" t="s">
        <v>194</v>
      </c>
      <c r="J30" s="23" t="s">
        <v>536</v>
      </c>
      <c r="K30" s="29" t="s">
        <v>195</v>
      </c>
      <c r="L30" s="24" t="s">
        <v>327</v>
      </c>
      <c r="M30" s="25" t="s">
        <v>502</v>
      </c>
      <c r="N30" s="25" t="s">
        <v>193</v>
      </c>
      <c r="O30" s="25" t="s">
        <v>479</v>
      </c>
      <c r="P30" s="26" t="s">
        <v>546</v>
      </c>
      <c r="Q30" s="26" t="s">
        <v>39</v>
      </c>
      <c r="R30" s="25"/>
    </row>
    <row r="31" spans="1:18" ht="409.5">
      <c r="A31" s="24">
        <v>30</v>
      </c>
      <c r="B31" s="24">
        <v>1</v>
      </c>
      <c r="C31" s="28" t="s">
        <v>254</v>
      </c>
      <c r="D31" s="19" t="s">
        <v>166</v>
      </c>
      <c r="E31" s="19" t="s">
        <v>369</v>
      </c>
      <c r="F31" s="20" t="s">
        <v>167</v>
      </c>
      <c r="G31" s="21" t="s">
        <v>168</v>
      </c>
      <c r="H31" s="53" t="s">
        <v>169</v>
      </c>
      <c r="I31" s="22" t="s">
        <v>170</v>
      </c>
      <c r="J31" s="23" t="s">
        <v>531</v>
      </c>
      <c r="K31" s="22" t="s">
        <v>171</v>
      </c>
      <c r="L31" s="24" t="s">
        <v>327</v>
      </c>
      <c r="M31" s="25" t="s">
        <v>473</v>
      </c>
      <c r="N31" s="25" t="s">
        <v>474</v>
      </c>
      <c r="O31" s="25" t="s">
        <v>552</v>
      </c>
      <c r="P31" s="26" t="s">
        <v>172</v>
      </c>
      <c r="Q31" s="26" t="s">
        <v>39</v>
      </c>
      <c r="R31" s="25" t="s">
        <v>551</v>
      </c>
    </row>
    <row r="32" spans="1:20" ht="38.25">
      <c r="A32" s="26">
        <v>31</v>
      </c>
      <c r="B32" s="26">
        <v>1</v>
      </c>
      <c r="C32" s="26">
        <v>8518995</v>
      </c>
      <c r="D32" s="26" t="s">
        <v>84</v>
      </c>
      <c r="E32" s="26" t="s">
        <v>375</v>
      </c>
      <c r="F32" s="21" t="s">
        <v>89</v>
      </c>
      <c r="G32" s="21" t="s">
        <v>90</v>
      </c>
      <c r="H32" s="42" t="s">
        <v>91</v>
      </c>
      <c r="I32" s="37">
        <v>5</v>
      </c>
      <c r="J32" s="38">
        <v>36</v>
      </c>
      <c r="K32" s="39">
        <v>3.9</v>
      </c>
      <c r="L32" s="26" t="s">
        <v>323</v>
      </c>
      <c r="M32" s="32" t="s">
        <v>85</v>
      </c>
      <c r="N32" s="32" t="s">
        <v>86</v>
      </c>
      <c r="O32" s="31" t="s">
        <v>490</v>
      </c>
      <c r="P32" s="26" t="s">
        <v>172</v>
      </c>
      <c r="Q32" s="26" t="s">
        <v>310</v>
      </c>
      <c r="R32" s="32" t="s">
        <v>551</v>
      </c>
      <c r="S32" s="40"/>
      <c r="T32" s="40"/>
    </row>
    <row r="33" spans="1:18" ht="38.25">
      <c r="A33" s="24">
        <v>32</v>
      </c>
      <c r="B33" s="24">
        <v>3</v>
      </c>
      <c r="C33" s="26">
        <v>8518995</v>
      </c>
      <c r="D33" s="26" t="s">
        <v>84</v>
      </c>
      <c r="E33" s="26" t="s">
        <v>375</v>
      </c>
      <c r="F33" s="21" t="s">
        <v>89</v>
      </c>
      <c r="G33" s="21" t="s">
        <v>90</v>
      </c>
      <c r="H33" s="42" t="s">
        <v>91</v>
      </c>
      <c r="I33" s="29">
        <v>7</v>
      </c>
      <c r="J33" s="30">
        <v>1</v>
      </c>
      <c r="K33" s="29">
        <v>3.33</v>
      </c>
      <c r="L33" s="24" t="s">
        <v>323</v>
      </c>
      <c r="M33" s="32" t="s">
        <v>92</v>
      </c>
      <c r="N33" s="32" t="s">
        <v>93</v>
      </c>
      <c r="O33" s="31" t="s">
        <v>490</v>
      </c>
      <c r="P33" s="26" t="s">
        <v>172</v>
      </c>
      <c r="Q33" s="26" t="s">
        <v>310</v>
      </c>
      <c r="R33" s="25" t="s">
        <v>551</v>
      </c>
    </row>
    <row r="34" spans="1:18" ht="38.25">
      <c r="A34" s="24">
        <v>33</v>
      </c>
      <c r="B34" s="24">
        <v>1</v>
      </c>
      <c r="C34" s="24">
        <v>40300055</v>
      </c>
      <c r="D34" s="33" t="s">
        <v>119</v>
      </c>
      <c r="E34" s="33" t="s">
        <v>77</v>
      </c>
      <c r="F34" s="21" t="s">
        <v>120</v>
      </c>
      <c r="G34" s="21" t="s">
        <v>121</v>
      </c>
      <c r="H34" s="54" t="s">
        <v>122</v>
      </c>
      <c r="I34" s="29">
        <v>15</v>
      </c>
      <c r="J34" s="30">
        <v>29</v>
      </c>
      <c r="K34" s="29">
        <v>5.2</v>
      </c>
      <c r="L34" s="24" t="s">
        <v>323</v>
      </c>
      <c r="M34" s="32" t="s">
        <v>156</v>
      </c>
      <c r="N34" s="25" t="s">
        <v>157</v>
      </c>
      <c r="O34" s="31" t="s">
        <v>490</v>
      </c>
      <c r="P34" s="26" t="s">
        <v>172</v>
      </c>
      <c r="Q34" s="26" t="s">
        <v>310</v>
      </c>
      <c r="R34" s="25" t="s">
        <v>551</v>
      </c>
    </row>
    <row r="35" spans="1:18" ht="63.75">
      <c r="A35" s="24">
        <v>34</v>
      </c>
      <c r="B35" s="24">
        <v>2</v>
      </c>
      <c r="C35" s="24">
        <v>40300055</v>
      </c>
      <c r="D35" s="33" t="s">
        <v>119</v>
      </c>
      <c r="E35" s="33" t="s">
        <v>77</v>
      </c>
      <c r="F35" s="21" t="s">
        <v>120</v>
      </c>
      <c r="G35" s="21" t="s">
        <v>121</v>
      </c>
      <c r="H35" s="54" t="s">
        <v>122</v>
      </c>
      <c r="I35" s="29">
        <v>15</v>
      </c>
      <c r="J35" s="30">
        <v>31</v>
      </c>
      <c r="K35" s="29">
        <v>5.2</v>
      </c>
      <c r="L35" s="24" t="s">
        <v>323</v>
      </c>
      <c r="M35" s="32" t="s">
        <v>156</v>
      </c>
      <c r="N35" s="25" t="s">
        <v>157</v>
      </c>
      <c r="O35" s="31" t="s">
        <v>553</v>
      </c>
      <c r="P35" s="26" t="s">
        <v>172</v>
      </c>
      <c r="Q35" s="26" t="s">
        <v>310</v>
      </c>
      <c r="R35" s="25" t="s">
        <v>551</v>
      </c>
    </row>
    <row r="36" spans="1:18" ht="25.5">
      <c r="A36" s="24">
        <v>35</v>
      </c>
      <c r="B36" s="24">
        <v>3</v>
      </c>
      <c r="C36" s="24">
        <v>40300055</v>
      </c>
      <c r="D36" s="33" t="s">
        <v>119</v>
      </c>
      <c r="E36" s="33" t="s">
        <v>77</v>
      </c>
      <c r="F36" s="21" t="s">
        <v>120</v>
      </c>
      <c r="G36" s="21" t="s">
        <v>121</v>
      </c>
      <c r="H36" s="54" t="s">
        <v>122</v>
      </c>
      <c r="I36" s="29">
        <v>16</v>
      </c>
      <c r="J36" s="41" t="s">
        <v>125</v>
      </c>
      <c r="K36" s="39">
        <v>5.2</v>
      </c>
      <c r="L36" s="24" t="s">
        <v>323</v>
      </c>
      <c r="M36" s="32" t="s">
        <v>123</v>
      </c>
      <c r="N36" s="25" t="s">
        <v>124</v>
      </c>
      <c r="O36" s="25" t="s">
        <v>480</v>
      </c>
      <c r="P36" s="26" t="s">
        <v>172</v>
      </c>
      <c r="Q36" s="26" t="s">
        <v>310</v>
      </c>
      <c r="R36" s="25" t="s">
        <v>551</v>
      </c>
    </row>
    <row r="37" spans="1:18" ht="38.25">
      <c r="A37" s="24">
        <v>36</v>
      </c>
      <c r="B37" s="24">
        <v>4</v>
      </c>
      <c r="C37" s="26">
        <v>8518995</v>
      </c>
      <c r="D37" s="26" t="s">
        <v>84</v>
      </c>
      <c r="E37" s="26" t="s">
        <v>375</v>
      </c>
      <c r="F37" s="21" t="s">
        <v>89</v>
      </c>
      <c r="G37" s="21" t="s">
        <v>90</v>
      </c>
      <c r="H37" s="42" t="s">
        <v>91</v>
      </c>
      <c r="I37" s="29">
        <v>19</v>
      </c>
      <c r="J37" s="30">
        <v>15</v>
      </c>
      <c r="K37" s="29">
        <v>6.1</v>
      </c>
      <c r="L37" s="24" t="s">
        <v>323</v>
      </c>
      <c r="M37" s="32" t="s">
        <v>94</v>
      </c>
      <c r="N37" s="32" t="s">
        <v>95</v>
      </c>
      <c r="O37" s="31" t="s">
        <v>490</v>
      </c>
      <c r="P37" s="26" t="s">
        <v>172</v>
      </c>
      <c r="Q37" s="26" t="s">
        <v>310</v>
      </c>
      <c r="R37" s="25" t="s">
        <v>551</v>
      </c>
    </row>
    <row r="38" spans="1:18" ht="38.25">
      <c r="A38" s="24">
        <v>37</v>
      </c>
      <c r="B38" s="24">
        <v>4</v>
      </c>
      <c r="C38" s="24">
        <v>40300055</v>
      </c>
      <c r="D38" s="33" t="s">
        <v>119</v>
      </c>
      <c r="E38" s="33" t="s">
        <v>77</v>
      </c>
      <c r="F38" s="21" t="s">
        <v>120</v>
      </c>
      <c r="G38" s="21" t="s">
        <v>121</v>
      </c>
      <c r="H38" s="54" t="s">
        <v>122</v>
      </c>
      <c r="I38" s="29">
        <v>19</v>
      </c>
      <c r="J38" s="30">
        <v>20</v>
      </c>
      <c r="K38" s="29">
        <v>6.1</v>
      </c>
      <c r="L38" s="24" t="s">
        <v>323</v>
      </c>
      <c r="M38" s="32" t="s">
        <v>154</v>
      </c>
      <c r="N38" s="25" t="s">
        <v>155</v>
      </c>
      <c r="O38" s="31" t="s">
        <v>490</v>
      </c>
      <c r="P38" s="26" t="s">
        <v>172</v>
      </c>
      <c r="Q38" s="26" t="s">
        <v>310</v>
      </c>
      <c r="R38" s="25" t="s">
        <v>551</v>
      </c>
    </row>
    <row r="39" spans="1:18" ht="38.25">
      <c r="A39" s="24">
        <v>38</v>
      </c>
      <c r="B39" s="24">
        <v>5</v>
      </c>
      <c r="C39" s="24">
        <v>40300055</v>
      </c>
      <c r="D39" s="33" t="s">
        <v>119</v>
      </c>
      <c r="E39" s="33" t="s">
        <v>77</v>
      </c>
      <c r="F39" s="21" t="s">
        <v>120</v>
      </c>
      <c r="G39" s="21" t="s">
        <v>121</v>
      </c>
      <c r="H39" s="54" t="s">
        <v>122</v>
      </c>
      <c r="I39" s="29">
        <v>19</v>
      </c>
      <c r="J39" s="30">
        <v>32</v>
      </c>
      <c r="K39" s="29" t="s">
        <v>135</v>
      </c>
      <c r="L39" s="24" t="s">
        <v>323</v>
      </c>
      <c r="M39" s="32" t="s">
        <v>133</v>
      </c>
      <c r="N39" s="25" t="s">
        <v>134</v>
      </c>
      <c r="O39" s="31" t="s">
        <v>490</v>
      </c>
      <c r="P39" s="26" t="s">
        <v>172</v>
      </c>
      <c r="Q39" s="26" t="s">
        <v>310</v>
      </c>
      <c r="R39" s="25" t="s">
        <v>551</v>
      </c>
    </row>
    <row r="40" spans="1:18" ht="51">
      <c r="A40" s="24">
        <v>39</v>
      </c>
      <c r="B40" s="24">
        <v>6</v>
      </c>
      <c r="C40" s="24">
        <v>40300055</v>
      </c>
      <c r="D40" s="33" t="s">
        <v>119</v>
      </c>
      <c r="E40" s="33" t="s">
        <v>77</v>
      </c>
      <c r="F40" s="21" t="s">
        <v>120</v>
      </c>
      <c r="G40" s="21" t="s">
        <v>121</v>
      </c>
      <c r="H40" s="54" t="s">
        <v>122</v>
      </c>
      <c r="I40" s="29">
        <v>19</v>
      </c>
      <c r="J40" s="30">
        <v>43</v>
      </c>
      <c r="K40" s="29" t="s">
        <v>135</v>
      </c>
      <c r="L40" s="24" t="s">
        <v>323</v>
      </c>
      <c r="M40" s="32" t="s">
        <v>163</v>
      </c>
      <c r="N40" s="25" t="s">
        <v>164</v>
      </c>
      <c r="O40" s="31" t="s">
        <v>490</v>
      </c>
      <c r="P40" s="26" t="s">
        <v>172</v>
      </c>
      <c r="Q40" s="26" t="s">
        <v>310</v>
      </c>
      <c r="R40" s="25" t="s">
        <v>551</v>
      </c>
    </row>
    <row r="41" spans="1:18" ht="51">
      <c r="A41" s="24">
        <v>40</v>
      </c>
      <c r="B41" s="24">
        <v>28</v>
      </c>
      <c r="C41" s="28" t="s">
        <v>254</v>
      </c>
      <c r="D41" s="19" t="s">
        <v>166</v>
      </c>
      <c r="E41" s="19" t="s">
        <v>369</v>
      </c>
      <c r="F41" s="20" t="s">
        <v>167</v>
      </c>
      <c r="G41" s="21" t="s">
        <v>168</v>
      </c>
      <c r="H41" s="53" t="s">
        <v>169</v>
      </c>
      <c r="I41" s="29">
        <v>21</v>
      </c>
      <c r="J41" s="30">
        <v>1</v>
      </c>
      <c r="K41" s="29" t="s">
        <v>231</v>
      </c>
      <c r="L41" s="24" t="s">
        <v>323</v>
      </c>
      <c r="M41" s="25" t="s">
        <v>230</v>
      </c>
      <c r="N41" s="25" t="s">
        <v>507</v>
      </c>
      <c r="O41" s="31" t="s">
        <v>490</v>
      </c>
      <c r="P41" s="26" t="s">
        <v>172</v>
      </c>
      <c r="Q41" s="26" t="s">
        <v>310</v>
      </c>
      <c r="R41" s="25" t="s">
        <v>551</v>
      </c>
    </row>
    <row r="42" spans="1:18" ht="38.25">
      <c r="A42" s="24">
        <v>41</v>
      </c>
      <c r="B42" s="24">
        <v>7</v>
      </c>
      <c r="C42" s="24">
        <v>40300055</v>
      </c>
      <c r="D42" s="33" t="s">
        <v>119</v>
      </c>
      <c r="E42" s="33" t="s">
        <v>77</v>
      </c>
      <c r="F42" s="21" t="s">
        <v>120</v>
      </c>
      <c r="G42" s="21" t="s">
        <v>121</v>
      </c>
      <c r="H42" s="54" t="s">
        <v>122</v>
      </c>
      <c r="I42" s="29">
        <v>21</v>
      </c>
      <c r="J42" s="30">
        <v>41</v>
      </c>
      <c r="K42" s="29" t="s">
        <v>138</v>
      </c>
      <c r="L42" s="24" t="s">
        <v>323</v>
      </c>
      <c r="M42" s="32" t="s">
        <v>136</v>
      </c>
      <c r="N42" s="25" t="s">
        <v>137</v>
      </c>
      <c r="O42" s="31" t="s">
        <v>490</v>
      </c>
      <c r="P42" s="26" t="s">
        <v>172</v>
      </c>
      <c r="Q42" s="26" t="s">
        <v>310</v>
      </c>
      <c r="R42" s="25" t="s">
        <v>551</v>
      </c>
    </row>
    <row r="43" spans="1:18" ht="25.5">
      <c r="A43" s="24">
        <v>42</v>
      </c>
      <c r="B43" s="24">
        <v>29</v>
      </c>
      <c r="C43" s="28" t="s">
        <v>254</v>
      </c>
      <c r="D43" s="19" t="s">
        <v>166</v>
      </c>
      <c r="E43" s="19" t="s">
        <v>369</v>
      </c>
      <c r="F43" s="20" t="s">
        <v>167</v>
      </c>
      <c r="G43" s="21" t="s">
        <v>168</v>
      </c>
      <c r="H43" s="53" t="s">
        <v>169</v>
      </c>
      <c r="I43" s="22">
        <v>21</v>
      </c>
      <c r="J43" s="22">
        <v>41</v>
      </c>
      <c r="K43" s="22" t="s">
        <v>138</v>
      </c>
      <c r="L43" s="24" t="s">
        <v>323</v>
      </c>
      <c r="M43" s="19" t="s">
        <v>232</v>
      </c>
      <c r="N43" s="25" t="s">
        <v>508</v>
      </c>
      <c r="O43" s="31" t="s">
        <v>22</v>
      </c>
      <c r="P43" s="26" t="s">
        <v>172</v>
      </c>
      <c r="Q43" s="26" t="s">
        <v>310</v>
      </c>
      <c r="R43" s="25" t="s">
        <v>551</v>
      </c>
    </row>
    <row r="44" spans="1:18" ht="25.5">
      <c r="A44" s="24">
        <v>43</v>
      </c>
      <c r="B44" s="24">
        <v>8</v>
      </c>
      <c r="C44" s="24">
        <v>40300055</v>
      </c>
      <c r="D44" s="33" t="s">
        <v>119</v>
      </c>
      <c r="E44" s="33" t="s">
        <v>77</v>
      </c>
      <c r="F44" s="21" t="s">
        <v>120</v>
      </c>
      <c r="G44" s="21" t="s">
        <v>121</v>
      </c>
      <c r="H44" s="54" t="s">
        <v>122</v>
      </c>
      <c r="I44" s="29">
        <v>22</v>
      </c>
      <c r="J44" s="23" t="s">
        <v>144</v>
      </c>
      <c r="K44" s="38" t="s">
        <v>145</v>
      </c>
      <c r="L44" s="24" t="s">
        <v>323</v>
      </c>
      <c r="M44" s="32" t="s">
        <v>143</v>
      </c>
      <c r="N44" s="25" t="s">
        <v>124</v>
      </c>
      <c r="O44" s="25" t="s">
        <v>480</v>
      </c>
      <c r="P44" s="26" t="s">
        <v>172</v>
      </c>
      <c r="Q44" s="26" t="s">
        <v>310</v>
      </c>
      <c r="R44" s="25" t="s">
        <v>551</v>
      </c>
    </row>
    <row r="45" spans="1:20" ht="51">
      <c r="A45" s="26">
        <v>44</v>
      </c>
      <c r="B45" s="26">
        <v>1</v>
      </c>
      <c r="C45" s="26">
        <v>8122103</v>
      </c>
      <c r="D45" s="26" t="s">
        <v>312</v>
      </c>
      <c r="E45" s="26" t="s">
        <v>313</v>
      </c>
      <c r="F45" s="26" t="s">
        <v>314</v>
      </c>
      <c r="G45" s="21" t="s">
        <v>322</v>
      </c>
      <c r="H45" s="42" t="s">
        <v>318</v>
      </c>
      <c r="I45" s="39">
        <v>23</v>
      </c>
      <c r="J45" s="38">
        <v>50</v>
      </c>
      <c r="K45" s="39" t="s">
        <v>315</v>
      </c>
      <c r="L45" s="26" t="s">
        <v>323</v>
      </c>
      <c r="M45" s="32" t="s">
        <v>316</v>
      </c>
      <c r="N45" s="32" t="s">
        <v>317</v>
      </c>
      <c r="O45" s="32" t="s">
        <v>491</v>
      </c>
      <c r="P45" s="26" t="s">
        <v>172</v>
      </c>
      <c r="Q45" s="26" t="s">
        <v>310</v>
      </c>
      <c r="R45" s="32" t="s">
        <v>551</v>
      </c>
      <c r="S45" s="40"/>
      <c r="T45" s="40"/>
    </row>
    <row r="46" spans="1:18" ht="25.5">
      <c r="A46" s="24">
        <v>45</v>
      </c>
      <c r="B46" s="24">
        <v>9</v>
      </c>
      <c r="C46" s="24">
        <v>40300055</v>
      </c>
      <c r="D46" s="33" t="s">
        <v>119</v>
      </c>
      <c r="E46" s="33" t="s">
        <v>77</v>
      </c>
      <c r="F46" s="21" t="s">
        <v>120</v>
      </c>
      <c r="G46" s="21" t="s">
        <v>121</v>
      </c>
      <c r="H46" s="54" t="s">
        <v>122</v>
      </c>
      <c r="I46" s="29">
        <v>23</v>
      </c>
      <c r="J46" s="23" t="s">
        <v>140</v>
      </c>
      <c r="K46" s="38" t="s">
        <v>315</v>
      </c>
      <c r="L46" s="24" t="s">
        <v>323</v>
      </c>
      <c r="M46" s="32" t="s">
        <v>139</v>
      </c>
      <c r="N46" s="25" t="s">
        <v>124</v>
      </c>
      <c r="O46" s="25" t="s">
        <v>480</v>
      </c>
      <c r="P46" s="26" t="s">
        <v>172</v>
      </c>
      <c r="Q46" s="26" t="s">
        <v>310</v>
      </c>
      <c r="R46" s="25" t="s">
        <v>551</v>
      </c>
    </row>
    <row r="47" spans="1:18" ht="178.5">
      <c r="A47" s="24">
        <v>46</v>
      </c>
      <c r="B47" s="24">
        <v>30</v>
      </c>
      <c r="C47" s="28" t="s">
        <v>254</v>
      </c>
      <c r="D47" s="19" t="s">
        <v>166</v>
      </c>
      <c r="E47" s="19" t="s">
        <v>369</v>
      </c>
      <c r="F47" s="20" t="s">
        <v>167</v>
      </c>
      <c r="G47" s="21" t="s">
        <v>168</v>
      </c>
      <c r="H47" s="53" t="s">
        <v>169</v>
      </c>
      <c r="I47" s="29">
        <v>23</v>
      </c>
      <c r="J47" s="23" t="s">
        <v>140</v>
      </c>
      <c r="K47" s="29" t="s">
        <v>315</v>
      </c>
      <c r="L47" s="24" t="s">
        <v>323</v>
      </c>
      <c r="M47" s="25" t="s">
        <v>233</v>
      </c>
      <c r="N47" s="25" t="s">
        <v>234</v>
      </c>
      <c r="O47" s="25" t="s">
        <v>480</v>
      </c>
      <c r="P47" s="26" t="s">
        <v>172</v>
      </c>
      <c r="Q47" s="26" t="s">
        <v>310</v>
      </c>
      <c r="R47" s="25" t="s">
        <v>551</v>
      </c>
    </row>
    <row r="48" spans="1:18" ht="38.25">
      <c r="A48" s="24">
        <v>47</v>
      </c>
      <c r="B48" s="24">
        <v>10</v>
      </c>
      <c r="C48" s="24">
        <v>40300055</v>
      </c>
      <c r="D48" s="33" t="s">
        <v>119</v>
      </c>
      <c r="E48" s="33" t="s">
        <v>77</v>
      </c>
      <c r="F48" s="21" t="s">
        <v>120</v>
      </c>
      <c r="G48" s="21" t="s">
        <v>121</v>
      </c>
      <c r="H48" s="54" t="s">
        <v>122</v>
      </c>
      <c r="I48" s="29">
        <v>24</v>
      </c>
      <c r="J48" s="30">
        <v>17</v>
      </c>
      <c r="K48" s="29" t="s">
        <v>148</v>
      </c>
      <c r="L48" s="24" t="s">
        <v>323</v>
      </c>
      <c r="M48" s="32" t="s">
        <v>147</v>
      </c>
      <c r="N48" s="25" t="s">
        <v>146</v>
      </c>
      <c r="O48" s="31" t="s">
        <v>490</v>
      </c>
      <c r="P48" s="26" t="s">
        <v>172</v>
      </c>
      <c r="Q48" s="26" t="s">
        <v>310</v>
      </c>
      <c r="R48" s="25" t="s">
        <v>551</v>
      </c>
    </row>
    <row r="49" spans="1:18" ht="51">
      <c r="A49" s="24">
        <v>48</v>
      </c>
      <c r="B49" s="24">
        <v>5</v>
      </c>
      <c r="C49" s="26">
        <v>8518995</v>
      </c>
      <c r="D49" s="26" t="s">
        <v>84</v>
      </c>
      <c r="E49" s="26" t="s">
        <v>375</v>
      </c>
      <c r="F49" s="21" t="s">
        <v>89</v>
      </c>
      <c r="G49" s="21" t="s">
        <v>90</v>
      </c>
      <c r="H49" s="42" t="s">
        <v>91</v>
      </c>
      <c r="I49" s="29">
        <v>24</v>
      </c>
      <c r="J49" s="30">
        <v>41</v>
      </c>
      <c r="K49" s="29" t="s">
        <v>96</v>
      </c>
      <c r="L49" s="24" t="s">
        <v>323</v>
      </c>
      <c r="M49" s="32" t="s">
        <v>97</v>
      </c>
      <c r="N49" s="25" t="s">
        <v>98</v>
      </c>
      <c r="O49" s="31" t="s">
        <v>490</v>
      </c>
      <c r="P49" s="26" t="s">
        <v>172</v>
      </c>
      <c r="Q49" s="26" t="s">
        <v>310</v>
      </c>
      <c r="R49" s="25" t="s">
        <v>551</v>
      </c>
    </row>
    <row r="50" spans="1:18" ht="38.25">
      <c r="A50" s="24">
        <v>49</v>
      </c>
      <c r="B50" s="24">
        <v>32</v>
      </c>
      <c r="C50" s="28" t="s">
        <v>254</v>
      </c>
      <c r="D50" s="19" t="s">
        <v>166</v>
      </c>
      <c r="E50" s="19" t="s">
        <v>369</v>
      </c>
      <c r="F50" s="20" t="s">
        <v>167</v>
      </c>
      <c r="G50" s="21" t="s">
        <v>168</v>
      </c>
      <c r="H50" s="53" t="s">
        <v>169</v>
      </c>
      <c r="I50" s="29">
        <v>24</v>
      </c>
      <c r="J50" s="30">
        <v>41</v>
      </c>
      <c r="K50" s="29" t="s">
        <v>96</v>
      </c>
      <c r="L50" s="24" t="s">
        <v>323</v>
      </c>
      <c r="M50" s="33" t="s">
        <v>232</v>
      </c>
      <c r="N50" s="25" t="s">
        <v>98</v>
      </c>
      <c r="O50" s="31" t="s">
        <v>490</v>
      </c>
      <c r="P50" s="26" t="s">
        <v>172</v>
      </c>
      <c r="Q50" s="26" t="s">
        <v>310</v>
      </c>
      <c r="R50" s="25" t="s">
        <v>551</v>
      </c>
    </row>
    <row r="51" spans="1:18" ht="280.5">
      <c r="A51" s="24">
        <v>50</v>
      </c>
      <c r="B51" s="24">
        <v>42</v>
      </c>
      <c r="C51" s="28" t="s">
        <v>254</v>
      </c>
      <c r="D51" s="19" t="s">
        <v>166</v>
      </c>
      <c r="E51" s="19" t="s">
        <v>369</v>
      </c>
      <c r="F51" s="20" t="s">
        <v>167</v>
      </c>
      <c r="G51" s="21" t="s">
        <v>168</v>
      </c>
      <c r="H51" s="53" t="s">
        <v>169</v>
      </c>
      <c r="I51" s="29">
        <v>24</v>
      </c>
      <c r="J51" s="30">
        <v>41</v>
      </c>
      <c r="K51" s="29" t="s">
        <v>96</v>
      </c>
      <c r="L51" s="24" t="s">
        <v>323</v>
      </c>
      <c r="M51" s="25" t="s">
        <v>516</v>
      </c>
      <c r="N51" s="25" t="s">
        <v>517</v>
      </c>
      <c r="O51" s="25" t="s">
        <v>482</v>
      </c>
      <c r="P51" s="26" t="s">
        <v>172</v>
      </c>
      <c r="Q51" s="26" t="s">
        <v>310</v>
      </c>
      <c r="R51" s="25" t="s">
        <v>551</v>
      </c>
    </row>
    <row r="52" spans="1:18" ht="102">
      <c r="A52" s="24">
        <v>51</v>
      </c>
      <c r="B52" s="24">
        <v>31</v>
      </c>
      <c r="C52" s="28" t="s">
        <v>254</v>
      </c>
      <c r="D52" s="19" t="s">
        <v>166</v>
      </c>
      <c r="E52" s="19" t="s">
        <v>369</v>
      </c>
      <c r="F52" s="20" t="s">
        <v>167</v>
      </c>
      <c r="G52" s="21" t="s">
        <v>168</v>
      </c>
      <c r="H52" s="53" t="s">
        <v>169</v>
      </c>
      <c r="I52" s="29">
        <v>24</v>
      </c>
      <c r="J52" s="23" t="s">
        <v>540</v>
      </c>
      <c r="K52" s="29" t="s">
        <v>237</v>
      </c>
      <c r="L52" s="24" t="s">
        <v>323</v>
      </c>
      <c r="M52" s="25" t="s">
        <v>235</v>
      </c>
      <c r="N52" s="25" t="s">
        <v>236</v>
      </c>
      <c r="O52" s="31" t="s">
        <v>25</v>
      </c>
      <c r="P52" s="26" t="s">
        <v>172</v>
      </c>
      <c r="Q52" s="26" t="s">
        <v>310</v>
      </c>
      <c r="R52" s="25" t="s">
        <v>551</v>
      </c>
    </row>
    <row r="53" spans="1:18" ht="25.5">
      <c r="A53" s="24">
        <v>52</v>
      </c>
      <c r="B53" s="24">
        <v>11</v>
      </c>
      <c r="C53" s="24">
        <v>40300055</v>
      </c>
      <c r="D53" s="33" t="s">
        <v>119</v>
      </c>
      <c r="E53" s="33" t="s">
        <v>77</v>
      </c>
      <c r="F53" s="21" t="s">
        <v>120</v>
      </c>
      <c r="G53" s="21" t="s">
        <v>121</v>
      </c>
      <c r="H53" s="54" t="s">
        <v>122</v>
      </c>
      <c r="I53" s="29">
        <v>25</v>
      </c>
      <c r="J53" s="23" t="s">
        <v>142</v>
      </c>
      <c r="K53" s="29">
        <v>6.3</v>
      </c>
      <c r="L53" s="24" t="s">
        <v>323</v>
      </c>
      <c r="M53" s="32" t="s">
        <v>162</v>
      </c>
      <c r="N53" s="25" t="s">
        <v>124</v>
      </c>
      <c r="O53" s="25" t="s">
        <v>480</v>
      </c>
      <c r="P53" s="26" t="s">
        <v>172</v>
      </c>
      <c r="Q53" s="26" t="s">
        <v>310</v>
      </c>
      <c r="R53" s="25" t="s">
        <v>551</v>
      </c>
    </row>
    <row r="54" spans="1:18" ht="38.25">
      <c r="A54" s="24">
        <v>53</v>
      </c>
      <c r="B54" s="24">
        <v>6</v>
      </c>
      <c r="C54" s="26">
        <v>8518995</v>
      </c>
      <c r="D54" s="26" t="s">
        <v>84</v>
      </c>
      <c r="E54" s="26" t="s">
        <v>375</v>
      </c>
      <c r="F54" s="21" t="s">
        <v>89</v>
      </c>
      <c r="G54" s="21" t="s">
        <v>90</v>
      </c>
      <c r="H54" s="42" t="s">
        <v>91</v>
      </c>
      <c r="I54" s="29">
        <v>26</v>
      </c>
      <c r="J54" s="30">
        <v>17</v>
      </c>
      <c r="K54" s="29" t="s">
        <v>99</v>
      </c>
      <c r="L54" s="24" t="s">
        <v>323</v>
      </c>
      <c r="M54" s="32" t="s">
        <v>100</v>
      </c>
      <c r="N54" s="32" t="s">
        <v>101</v>
      </c>
      <c r="O54" s="31" t="s">
        <v>490</v>
      </c>
      <c r="P54" s="26" t="s">
        <v>172</v>
      </c>
      <c r="Q54" s="26" t="s">
        <v>310</v>
      </c>
      <c r="R54" s="25" t="s">
        <v>551</v>
      </c>
    </row>
    <row r="55" spans="1:18" ht="25.5">
      <c r="A55" s="24">
        <v>54</v>
      </c>
      <c r="B55" s="24">
        <v>12</v>
      </c>
      <c r="C55" s="24">
        <v>40300055</v>
      </c>
      <c r="D55" s="33" t="s">
        <v>119</v>
      </c>
      <c r="E55" s="33" t="s">
        <v>77</v>
      </c>
      <c r="F55" s="21" t="s">
        <v>120</v>
      </c>
      <c r="G55" s="21" t="s">
        <v>121</v>
      </c>
      <c r="H55" s="54" t="s">
        <v>122</v>
      </c>
      <c r="I55" s="29">
        <v>27</v>
      </c>
      <c r="J55" s="23" t="s">
        <v>142</v>
      </c>
      <c r="K55" s="29">
        <v>7</v>
      </c>
      <c r="L55" s="24" t="s">
        <v>323</v>
      </c>
      <c r="M55" s="32" t="s">
        <v>161</v>
      </c>
      <c r="N55" s="25" t="s">
        <v>124</v>
      </c>
      <c r="O55" s="25" t="s">
        <v>480</v>
      </c>
      <c r="P55" s="26" t="s">
        <v>172</v>
      </c>
      <c r="Q55" s="26" t="s">
        <v>310</v>
      </c>
      <c r="R55" s="25" t="s">
        <v>551</v>
      </c>
    </row>
    <row r="56" spans="1:18" ht="138" customHeight="1">
      <c r="A56" s="24">
        <v>55</v>
      </c>
      <c r="B56" s="24">
        <v>8</v>
      </c>
      <c r="C56" s="26">
        <v>8518995</v>
      </c>
      <c r="D56" s="26" t="s">
        <v>84</v>
      </c>
      <c r="E56" s="26" t="s">
        <v>375</v>
      </c>
      <c r="F56" s="21" t="s">
        <v>89</v>
      </c>
      <c r="G56" s="21" t="s">
        <v>90</v>
      </c>
      <c r="H56" s="42" t="s">
        <v>91</v>
      </c>
      <c r="I56" s="29">
        <v>29</v>
      </c>
      <c r="J56" s="30">
        <v>26</v>
      </c>
      <c r="K56" s="29">
        <v>7.3</v>
      </c>
      <c r="L56" s="24" t="s">
        <v>323</v>
      </c>
      <c r="M56" s="32" t="s">
        <v>103</v>
      </c>
      <c r="N56" s="25" t="s">
        <v>104</v>
      </c>
      <c r="O56" s="31" t="s">
        <v>481</v>
      </c>
      <c r="P56" s="26" t="s">
        <v>172</v>
      </c>
      <c r="Q56" s="26" t="s">
        <v>310</v>
      </c>
      <c r="R56" s="25" t="s">
        <v>551</v>
      </c>
    </row>
    <row r="57" spans="1:18" ht="38.25">
      <c r="A57" s="24">
        <v>56</v>
      </c>
      <c r="B57" s="24">
        <v>9</v>
      </c>
      <c r="C57" s="26">
        <v>8518995</v>
      </c>
      <c r="D57" s="26" t="s">
        <v>84</v>
      </c>
      <c r="E57" s="26" t="s">
        <v>375</v>
      </c>
      <c r="F57" s="21" t="s">
        <v>89</v>
      </c>
      <c r="G57" s="21" t="s">
        <v>90</v>
      </c>
      <c r="H57" s="42" t="s">
        <v>91</v>
      </c>
      <c r="I57" s="29">
        <v>31</v>
      </c>
      <c r="J57" s="30">
        <v>54</v>
      </c>
      <c r="K57" s="29" t="s">
        <v>105</v>
      </c>
      <c r="L57" s="24" t="s">
        <v>323</v>
      </c>
      <c r="M57" s="32" t="s">
        <v>106</v>
      </c>
      <c r="N57" s="32" t="s">
        <v>107</v>
      </c>
      <c r="O57" s="31" t="s">
        <v>58</v>
      </c>
      <c r="P57" s="26" t="s">
        <v>172</v>
      </c>
      <c r="Q57" s="26" t="s">
        <v>310</v>
      </c>
      <c r="R57" s="25" t="s">
        <v>551</v>
      </c>
    </row>
    <row r="58" spans="1:18" ht="38.25">
      <c r="A58" s="24">
        <v>57</v>
      </c>
      <c r="B58" s="24">
        <v>13</v>
      </c>
      <c r="C58" s="24">
        <v>40300055</v>
      </c>
      <c r="D58" s="33" t="s">
        <v>119</v>
      </c>
      <c r="E58" s="33" t="s">
        <v>77</v>
      </c>
      <c r="F58" s="21" t="s">
        <v>120</v>
      </c>
      <c r="G58" s="21" t="s">
        <v>121</v>
      </c>
      <c r="H58" s="54" t="s">
        <v>122</v>
      </c>
      <c r="I58" s="29">
        <v>39</v>
      </c>
      <c r="J58" s="23" t="s">
        <v>142</v>
      </c>
      <c r="K58" s="29">
        <v>8</v>
      </c>
      <c r="L58" s="24" t="s">
        <v>323</v>
      </c>
      <c r="M58" s="32" t="s">
        <v>152</v>
      </c>
      <c r="N58" s="25" t="s">
        <v>124</v>
      </c>
      <c r="O58" s="25" t="s">
        <v>480</v>
      </c>
      <c r="P58" s="26" t="s">
        <v>172</v>
      </c>
      <c r="Q58" s="26" t="s">
        <v>310</v>
      </c>
      <c r="R58" s="25" t="s">
        <v>551</v>
      </c>
    </row>
    <row r="59" spans="1:18" ht="76.5">
      <c r="A59" s="24">
        <v>58</v>
      </c>
      <c r="B59" s="24">
        <v>10</v>
      </c>
      <c r="C59" s="26">
        <v>8518995</v>
      </c>
      <c r="D59" s="26" t="s">
        <v>84</v>
      </c>
      <c r="E59" s="26" t="s">
        <v>375</v>
      </c>
      <c r="F59" s="21" t="s">
        <v>89</v>
      </c>
      <c r="G59" s="21" t="s">
        <v>90</v>
      </c>
      <c r="H59" s="42" t="s">
        <v>91</v>
      </c>
      <c r="I59" s="29">
        <v>40</v>
      </c>
      <c r="J59" s="30">
        <v>28</v>
      </c>
      <c r="K59" s="29">
        <v>8.1</v>
      </c>
      <c r="L59" s="24" t="s">
        <v>323</v>
      </c>
      <c r="M59" s="32" t="s">
        <v>108</v>
      </c>
      <c r="N59" s="32" t="s">
        <v>109</v>
      </c>
      <c r="O59" s="25" t="s">
        <v>24</v>
      </c>
      <c r="P59" s="26" t="s">
        <v>172</v>
      </c>
      <c r="Q59" s="26" t="s">
        <v>310</v>
      </c>
      <c r="R59" s="25" t="s">
        <v>551</v>
      </c>
    </row>
    <row r="60" spans="1:20" ht="25.5">
      <c r="A60" s="26">
        <v>59</v>
      </c>
      <c r="B60" s="26">
        <v>2</v>
      </c>
      <c r="C60" s="26">
        <v>8122103</v>
      </c>
      <c r="D60" s="26" t="s">
        <v>312</v>
      </c>
      <c r="E60" s="26" t="s">
        <v>313</v>
      </c>
      <c r="F60" s="26" t="s">
        <v>314</v>
      </c>
      <c r="G60" s="21" t="s">
        <v>322</v>
      </c>
      <c r="H60" s="42" t="s">
        <v>318</v>
      </c>
      <c r="I60" s="39">
        <v>45</v>
      </c>
      <c r="J60" s="38">
        <v>10</v>
      </c>
      <c r="K60" s="39" t="s">
        <v>319</v>
      </c>
      <c r="L60" s="26" t="s">
        <v>323</v>
      </c>
      <c r="M60" s="32" t="s">
        <v>320</v>
      </c>
      <c r="N60" s="32" t="s">
        <v>321</v>
      </c>
      <c r="O60" s="32" t="s">
        <v>491</v>
      </c>
      <c r="P60" s="26" t="s">
        <v>172</v>
      </c>
      <c r="Q60" s="26" t="s">
        <v>310</v>
      </c>
      <c r="R60" s="32" t="s">
        <v>551</v>
      </c>
      <c r="S60" s="40"/>
      <c r="T60" s="40"/>
    </row>
    <row r="61" spans="1:18" ht="127.5">
      <c r="A61" s="24">
        <v>60</v>
      </c>
      <c r="B61" s="24">
        <v>33</v>
      </c>
      <c r="C61" s="28" t="s">
        <v>254</v>
      </c>
      <c r="D61" s="19" t="s">
        <v>166</v>
      </c>
      <c r="E61" s="19" t="s">
        <v>369</v>
      </c>
      <c r="F61" s="20" t="s">
        <v>167</v>
      </c>
      <c r="G61" s="21" t="s">
        <v>168</v>
      </c>
      <c r="H61" s="53" t="s">
        <v>169</v>
      </c>
      <c r="I61" s="29">
        <v>50</v>
      </c>
      <c r="J61" s="23" t="s">
        <v>541</v>
      </c>
      <c r="K61" s="29" t="s">
        <v>239</v>
      </c>
      <c r="L61" s="24" t="s">
        <v>323</v>
      </c>
      <c r="M61" s="25" t="s">
        <v>238</v>
      </c>
      <c r="N61" s="25" t="s">
        <v>509</v>
      </c>
      <c r="O61" s="25" t="s">
        <v>59</v>
      </c>
      <c r="P61" s="26" t="s">
        <v>172</v>
      </c>
      <c r="Q61" s="26" t="s">
        <v>310</v>
      </c>
      <c r="R61" s="25" t="s">
        <v>551</v>
      </c>
    </row>
    <row r="62" spans="1:18" ht="38.25">
      <c r="A62" s="24">
        <v>61</v>
      </c>
      <c r="B62" s="24">
        <v>35</v>
      </c>
      <c r="C62" s="28" t="s">
        <v>254</v>
      </c>
      <c r="D62" s="19" t="s">
        <v>166</v>
      </c>
      <c r="E62" s="19" t="s">
        <v>369</v>
      </c>
      <c r="F62" s="20" t="s">
        <v>167</v>
      </c>
      <c r="G62" s="21" t="s">
        <v>168</v>
      </c>
      <c r="H62" s="53" t="s">
        <v>169</v>
      </c>
      <c r="I62" s="29">
        <v>55</v>
      </c>
      <c r="J62" s="30">
        <v>43</v>
      </c>
      <c r="K62" s="29" t="s">
        <v>189</v>
      </c>
      <c r="L62" s="24" t="s">
        <v>323</v>
      </c>
      <c r="M62" s="33" t="s">
        <v>243</v>
      </c>
      <c r="N62" s="25" t="s">
        <v>244</v>
      </c>
      <c r="O62" s="25" t="s">
        <v>60</v>
      </c>
      <c r="P62" s="26" t="s">
        <v>172</v>
      </c>
      <c r="Q62" s="26" t="s">
        <v>310</v>
      </c>
      <c r="R62" s="25" t="s">
        <v>551</v>
      </c>
    </row>
    <row r="63" spans="1:18" ht="153">
      <c r="A63" s="24">
        <v>62</v>
      </c>
      <c r="B63" s="24">
        <v>37</v>
      </c>
      <c r="C63" s="28" t="s">
        <v>254</v>
      </c>
      <c r="D63" s="19" t="s">
        <v>166</v>
      </c>
      <c r="E63" s="19" t="s">
        <v>369</v>
      </c>
      <c r="F63" s="20" t="s">
        <v>167</v>
      </c>
      <c r="G63" s="21" t="s">
        <v>168</v>
      </c>
      <c r="H63" s="53" t="s">
        <v>169</v>
      </c>
      <c r="I63" s="29">
        <v>59</v>
      </c>
      <c r="J63" s="23" t="s">
        <v>247</v>
      </c>
      <c r="K63" s="29" t="s">
        <v>248</v>
      </c>
      <c r="L63" s="24" t="s">
        <v>323</v>
      </c>
      <c r="M63" s="25" t="s">
        <v>511</v>
      </c>
      <c r="N63" s="25" t="s">
        <v>246</v>
      </c>
      <c r="O63" s="25" t="s">
        <v>61</v>
      </c>
      <c r="P63" s="26" t="s">
        <v>172</v>
      </c>
      <c r="Q63" s="26" t="s">
        <v>310</v>
      </c>
      <c r="R63" s="25" t="s">
        <v>551</v>
      </c>
    </row>
    <row r="64" spans="1:18" ht="174.75" customHeight="1">
      <c r="A64" s="24">
        <v>63</v>
      </c>
      <c r="B64" s="24">
        <v>11</v>
      </c>
      <c r="C64" s="26">
        <v>8518995</v>
      </c>
      <c r="D64" s="26" t="s">
        <v>84</v>
      </c>
      <c r="E64" s="26" t="s">
        <v>375</v>
      </c>
      <c r="F64" s="21" t="s">
        <v>89</v>
      </c>
      <c r="G64" s="21" t="s">
        <v>90</v>
      </c>
      <c r="H64" s="42" t="s">
        <v>91</v>
      </c>
      <c r="I64" s="29">
        <v>63</v>
      </c>
      <c r="J64" s="30">
        <v>2</v>
      </c>
      <c r="K64" s="29" t="s">
        <v>110</v>
      </c>
      <c r="L64" s="24" t="s">
        <v>323</v>
      </c>
      <c r="M64" s="33" t="s">
        <v>111</v>
      </c>
      <c r="N64" s="32" t="s">
        <v>112</v>
      </c>
      <c r="O64" s="31" t="s">
        <v>492</v>
      </c>
      <c r="P64" s="26" t="s">
        <v>172</v>
      </c>
      <c r="Q64" s="26" t="s">
        <v>310</v>
      </c>
      <c r="R64" s="25" t="s">
        <v>26</v>
      </c>
    </row>
    <row r="65" spans="1:18" ht="63.75">
      <c r="A65" s="24">
        <v>64</v>
      </c>
      <c r="B65" s="24">
        <v>41</v>
      </c>
      <c r="C65" s="28" t="s">
        <v>254</v>
      </c>
      <c r="D65" s="19" t="s">
        <v>166</v>
      </c>
      <c r="E65" s="19" t="s">
        <v>369</v>
      </c>
      <c r="F65" s="20" t="s">
        <v>167</v>
      </c>
      <c r="G65" s="21" t="s">
        <v>168</v>
      </c>
      <c r="H65" s="53" t="s">
        <v>169</v>
      </c>
      <c r="I65" s="29">
        <v>63</v>
      </c>
      <c r="J65" s="30">
        <v>21</v>
      </c>
      <c r="K65" s="29" t="s">
        <v>261</v>
      </c>
      <c r="L65" s="24" t="s">
        <v>323</v>
      </c>
      <c r="M65" s="25" t="s">
        <v>514</v>
      </c>
      <c r="N65" s="25" t="s">
        <v>251</v>
      </c>
      <c r="O65" s="25" t="s">
        <v>62</v>
      </c>
      <c r="P65" s="26" t="s">
        <v>172</v>
      </c>
      <c r="Q65" s="26" t="s">
        <v>310</v>
      </c>
      <c r="R65" s="25" t="s">
        <v>551</v>
      </c>
    </row>
    <row r="66" spans="1:18" ht="175.5" customHeight="1">
      <c r="A66" s="24">
        <v>65</v>
      </c>
      <c r="B66" s="24">
        <v>38</v>
      </c>
      <c r="C66" s="28" t="s">
        <v>254</v>
      </c>
      <c r="D66" s="19" t="s">
        <v>166</v>
      </c>
      <c r="E66" s="19" t="s">
        <v>369</v>
      </c>
      <c r="F66" s="20" t="s">
        <v>167</v>
      </c>
      <c r="G66" s="21" t="s">
        <v>168</v>
      </c>
      <c r="H66" s="53" t="s">
        <v>169</v>
      </c>
      <c r="I66" s="29">
        <v>63</v>
      </c>
      <c r="J66" s="30">
        <v>29</v>
      </c>
      <c r="K66" s="29" t="s">
        <v>110</v>
      </c>
      <c r="L66" s="24" t="s">
        <v>323</v>
      </c>
      <c r="M66" s="33" t="s">
        <v>232</v>
      </c>
      <c r="N66" s="25" t="s">
        <v>512</v>
      </c>
      <c r="O66" s="31" t="s">
        <v>492</v>
      </c>
      <c r="P66" s="26" t="s">
        <v>172</v>
      </c>
      <c r="Q66" s="26" t="s">
        <v>310</v>
      </c>
      <c r="R66" s="25" t="s">
        <v>26</v>
      </c>
    </row>
    <row r="67" spans="1:18" ht="114.75">
      <c r="A67" s="24">
        <v>66</v>
      </c>
      <c r="B67" s="24">
        <v>12</v>
      </c>
      <c r="C67" s="26">
        <v>8518995</v>
      </c>
      <c r="D67" s="26" t="s">
        <v>84</v>
      </c>
      <c r="E67" s="26" t="s">
        <v>375</v>
      </c>
      <c r="F67" s="21" t="s">
        <v>89</v>
      </c>
      <c r="G67" s="21" t="s">
        <v>90</v>
      </c>
      <c r="H67" s="42" t="s">
        <v>91</v>
      </c>
      <c r="I67" s="29">
        <v>96</v>
      </c>
      <c r="J67" s="30">
        <v>42</v>
      </c>
      <c r="K67" s="29" t="s">
        <v>113</v>
      </c>
      <c r="L67" s="24" t="s">
        <v>323</v>
      </c>
      <c r="M67" s="25" t="s">
        <v>114</v>
      </c>
      <c r="N67" s="32" t="s">
        <v>115</v>
      </c>
      <c r="O67" s="31" t="s">
        <v>63</v>
      </c>
      <c r="P67" s="26" t="s">
        <v>546</v>
      </c>
      <c r="Q67" s="26" t="s">
        <v>310</v>
      </c>
      <c r="R67" s="25"/>
    </row>
    <row r="68" spans="1:18" ht="255">
      <c r="A68" s="24">
        <v>67</v>
      </c>
      <c r="B68" s="24">
        <v>40</v>
      </c>
      <c r="C68" s="28" t="s">
        <v>254</v>
      </c>
      <c r="D68" s="19" t="s">
        <v>166</v>
      </c>
      <c r="E68" s="19" t="s">
        <v>369</v>
      </c>
      <c r="F68" s="20" t="s">
        <v>167</v>
      </c>
      <c r="G68" s="21" t="s">
        <v>168</v>
      </c>
      <c r="H68" s="53" t="s">
        <v>169</v>
      </c>
      <c r="I68" s="29">
        <v>118</v>
      </c>
      <c r="J68" s="23" t="s">
        <v>544</v>
      </c>
      <c r="K68" s="29" t="s">
        <v>201</v>
      </c>
      <c r="L68" s="24" t="s">
        <v>323</v>
      </c>
      <c r="M68" s="25" t="s">
        <v>513</v>
      </c>
      <c r="N68" s="25" t="s">
        <v>515</v>
      </c>
      <c r="O68" s="25" t="s">
        <v>27</v>
      </c>
      <c r="P68" s="26" t="s">
        <v>172</v>
      </c>
      <c r="Q68" s="26" t="s">
        <v>310</v>
      </c>
      <c r="R68" s="25" t="s">
        <v>551</v>
      </c>
    </row>
    <row r="69" spans="1:18" ht="140.25">
      <c r="A69" s="24">
        <v>68</v>
      </c>
      <c r="B69" s="24">
        <v>13</v>
      </c>
      <c r="C69" s="26">
        <v>8518995</v>
      </c>
      <c r="D69" s="26" t="s">
        <v>84</v>
      </c>
      <c r="E69" s="26" t="s">
        <v>375</v>
      </c>
      <c r="F69" s="21" t="s">
        <v>89</v>
      </c>
      <c r="G69" s="21" t="s">
        <v>90</v>
      </c>
      <c r="H69" s="42" t="s">
        <v>91</v>
      </c>
      <c r="I69" s="29">
        <v>122</v>
      </c>
      <c r="J69" s="30">
        <v>50</v>
      </c>
      <c r="K69" s="29">
        <v>8.14</v>
      </c>
      <c r="L69" s="24" t="s">
        <v>323</v>
      </c>
      <c r="M69" s="32" t="s">
        <v>116</v>
      </c>
      <c r="N69" s="25" t="s">
        <v>117</v>
      </c>
      <c r="O69" s="25" t="s">
        <v>57</v>
      </c>
      <c r="P69" s="26" t="s">
        <v>172</v>
      </c>
      <c r="Q69" s="26" t="s">
        <v>310</v>
      </c>
      <c r="R69" s="25" t="s">
        <v>551</v>
      </c>
    </row>
    <row r="70" spans="1:18" ht="38.25">
      <c r="A70" s="24">
        <v>69</v>
      </c>
      <c r="B70" s="24">
        <v>14</v>
      </c>
      <c r="C70" s="24">
        <v>40300055</v>
      </c>
      <c r="D70" s="33" t="s">
        <v>119</v>
      </c>
      <c r="E70" s="33" t="s">
        <v>77</v>
      </c>
      <c r="F70" s="21" t="s">
        <v>120</v>
      </c>
      <c r="G70" s="21" t="s">
        <v>121</v>
      </c>
      <c r="H70" s="54" t="s">
        <v>122</v>
      </c>
      <c r="I70" s="29">
        <v>149</v>
      </c>
      <c r="J70" s="23" t="s">
        <v>142</v>
      </c>
      <c r="K70" s="29">
        <v>9</v>
      </c>
      <c r="L70" s="24" t="s">
        <v>323</v>
      </c>
      <c r="M70" s="32" t="s">
        <v>165</v>
      </c>
      <c r="N70" s="25" t="s">
        <v>124</v>
      </c>
      <c r="O70" s="25" t="s">
        <v>480</v>
      </c>
      <c r="P70" s="26" t="s">
        <v>172</v>
      </c>
      <c r="Q70" s="26" t="s">
        <v>310</v>
      </c>
      <c r="R70" s="25" t="s">
        <v>551</v>
      </c>
    </row>
    <row r="71" spans="1:18" ht="103.5" customHeight="1">
      <c r="A71" s="24">
        <v>70</v>
      </c>
      <c r="B71" s="24">
        <v>43</v>
      </c>
      <c r="C71" s="28" t="s">
        <v>254</v>
      </c>
      <c r="D71" s="19" t="s">
        <v>166</v>
      </c>
      <c r="E71" s="19" t="s">
        <v>369</v>
      </c>
      <c r="F71" s="20" t="s">
        <v>167</v>
      </c>
      <c r="G71" s="21" t="s">
        <v>168</v>
      </c>
      <c r="H71" s="53" t="s">
        <v>169</v>
      </c>
      <c r="I71" s="29">
        <v>199</v>
      </c>
      <c r="J71" s="30">
        <v>27</v>
      </c>
      <c r="K71" s="29">
        <v>10</v>
      </c>
      <c r="L71" s="24" t="s">
        <v>323</v>
      </c>
      <c r="M71" s="25" t="s">
        <v>252</v>
      </c>
      <c r="N71" s="25" t="s">
        <v>518</v>
      </c>
      <c r="O71" s="31" t="s">
        <v>28</v>
      </c>
      <c r="P71" s="26" t="s">
        <v>172</v>
      </c>
      <c r="Q71" s="26" t="s">
        <v>310</v>
      </c>
      <c r="R71" s="25" t="s">
        <v>33</v>
      </c>
    </row>
    <row r="72" spans="1:18" ht="38.25">
      <c r="A72" s="24">
        <v>71</v>
      </c>
      <c r="B72" s="24">
        <v>15</v>
      </c>
      <c r="C72" s="24">
        <v>40300055</v>
      </c>
      <c r="D72" s="33" t="s">
        <v>119</v>
      </c>
      <c r="E72" s="33" t="s">
        <v>77</v>
      </c>
      <c r="F72" s="21" t="s">
        <v>120</v>
      </c>
      <c r="G72" s="21" t="s">
        <v>121</v>
      </c>
      <c r="H72" s="54" t="s">
        <v>122</v>
      </c>
      <c r="I72" s="29">
        <v>199</v>
      </c>
      <c r="J72" s="23" t="s">
        <v>142</v>
      </c>
      <c r="K72" s="29">
        <v>10</v>
      </c>
      <c r="L72" s="24" t="s">
        <v>323</v>
      </c>
      <c r="M72" s="32" t="s">
        <v>141</v>
      </c>
      <c r="N72" s="25" t="s">
        <v>124</v>
      </c>
      <c r="O72" s="25" t="s">
        <v>480</v>
      </c>
      <c r="P72" s="26" t="s">
        <v>172</v>
      </c>
      <c r="Q72" s="26" t="s">
        <v>310</v>
      </c>
      <c r="R72" s="25" t="s">
        <v>551</v>
      </c>
    </row>
    <row r="73" spans="1:18" ht="38.25">
      <c r="A73" s="24">
        <v>72</v>
      </c>
      <c r="B73" s="24">
        <v>16</v>
      </c>
      <c r="C73" s="24">
        <v>40300055</v>
      </c>
      <c r="D73" s="33" t="s">
        <v>119</v>
      </c>
      <c r="E73" s="33" t="s">
        <v>77</v>
      </c>
      <c r="F73" s="21" t="s">
        <v>120</v>
      </c>
      <c r="G73" s="21" t="s">
        <v>121</v>
      </c>
      <c r="H73" s="54" t="s">
        <v>122</v>
      </c>
      <c r="I73" s="29">
        <v>261</v>
      </c>
      <c r="J73" s="23" t="s">
        <v>142</v>
      </c>
      <c r="K73" s="29">
        <v>11</v>
      </c>
      <c r="L73" s="24" t="s">
        <v>323</v>
      </c>
      <c r="M73" s="32" t="s">
        <v>153</v>
      </c>
      <c r="N73" s="25" t="s">
        <v>124</v>
      </c>
      <c r="O73" s="25" t="s">
        <v>480</v>
      </c>
      <c r="P73" s="26" t="s">
        <v>172</v>
      </c>
      <c r="Q73" s="26" t="s">
        <v>310</v>
      </c>
      <c r="R73" s="25" t="s">
        <v>551</v>
      </c>
    </row>
    <row r="74" spans="1:18" ht="38.25">
      <c r="A74" s="24">
        <v>73</v>
      </c>
      <c r="B74" s="24">
        <v>17</v>
      </c>
      <c r="C74" s="24">
        <v>40300055</v>
      </c>
      <c r="D74" s="33" t="s">
        <v>119</v>
      </c>
      <c r="E74" s="33" t="s">
        <v>77</v>
      </c>
      <c r="F74" s="21" t="s">
        <v>120</v>
      </c>
      <c r="G74" s="21" t="s">
        <v>121</v>
      </c>
      <c r="H74" s="54" t="s">
        <v>122</v>
      </c>
      <c r="I74" s="29">
        <v>435</v>
      </c>
      <c r="J74" s="23" t="s">
        <v>142</v>
      </c>
      <c r="K74" s="29">
        <v>12</v>
      </c>
      <c r="L74" s="24" t="s">
        <v>323</v>
      </c>
      <c r="M74" s="32" t="s">
        <v>158</v>
      </c>
      <c r="N74" s="25" t="s">
        <v>124</v>
      </c>
      <c r="O74" s="25" t="s">
        <v>480</v>
      </c>
      <c r="P74" s="26" t="s">
        <v>172</v>
      </c>
      <c r="Q74" s="26" t="s">
        <v>310</v>
      </c>
      <c r="R74" s="25" t="s">
        <v>551</v>
      </c>
    </row>
    <row r="75" spans="1:18" ht="38.25">
      <c r="A75" s="24">
        <v>74</v>
      </c>
      <c r="B75" s="24">
        <v>18</v>
      </c>
      <c r="C75" s="24">
        <v>40300055</v>
      </c>
      <c r="D75" s="33" t="s">
        <v>119</v>
      </c>
      <c r="E75" s="33" t="s">
        <v>77</v>
      </c>
      <c r="F75" s="21" t="s">
        <v>120</v>
      </c>
      <c r="G75" s="21" t="s">
        <v>121</v>
      </c>
      <c r="H75" s="54" t="s">
        <v>122</v>
      </c>
      <c r="I75" s="29">
        <v>436</v>
      </c>
      <c r="J75" s="23" t="s">
        <v>127</v>
      </c>
      <c r="K75" s="39">
        <v>12.1</v>
      </c>
      <c r="L75" s="24" t="s">
        <v>323</v>
      </c>
      <c r="M75" s="32" t="s">
        <v>126</v>
      </c>
      <c r="N75" s="25" t="s">
        <v>124</v>
      </c>
      <c r="O75" s="25" t="s">
        <v>480</v>
      </c>
      <c r="P75" s="26" t="s">
        <v>172</v>
      </c>
      <c r="Q75" s="26" t="s">
        <v>310</v>
      </c>
      <c r="R75" s="25" t="s">
        <v>551</v>
      </c>
    </row>
    <row r="76" spans="1:18" ht="38.25">
      <c r="A76" s="24">
        <v>75</v>
      </c>
      <c r="B76" s="24">
        <v>19</v>
      </c>
      <c r="C76" s="24">
        <v>40300055</v>
      </c>
      <c r="D76" s="33" t="s">
        <v>119</v>
      </c>
      <c r="E76" s="33" t="s">
        <v>77</v>
      </c>
      <c r="F76" s="21" t="s">
        <v>120</v>
      </c>
      <c r="G76" s="21" t="s">
        <v>121</v>
      </c>
      <c r="H76" s="54" t="s">
        <v>122</v>
      </c>
      <c r="I76" s="29">
        <v>438</v>
      </c>
      <c r="J76" s="23" t="s">
        <v>129</v>
      </c>
      <c r="K76" s="38" t="s">
        <v>130</v>
      </c>
      <c r="L76" s="24" t="s">
        <v>323</v>
      </c>
      <c r="M76" s="32" t="s">
        <v>128</v>
      </c>
      <c r="N76" s="25" t="s">
        <v>124</v>
      </c>
      <c r="O76" s="25" t="s">
        <v>480</v>
      </c>
      <c r="P76" s="26" t="s">
        <v>172</v>
      </c>
      <c r="Q76" s="26" t="s">
        <v>310</v>
      </c>
      <c r="R76" s="25" t="s">
        <v>551</v>
      </c>
    </row>
    <row r="77" spans="1:18" ht="38.25">
      <c r="A77" s="24">
        <v>76</v>
      </c>
      <c r="B77" s="24">
        <v>20</v>
      </c>
      <c r="C77" s="24">
        <v>40300055</v>
      </c>
      <c r="D77" s="33" t="s">
        <v>119</v>
      </c>
      <c r="E77" s="33" t="s">
        <v>77</v>
      </c>
      <c r="F77" s="21" t="s">
        <v>120</v>
      </c>
      <c r="G77" s="21" t="s">
        <v>121</v>
      </c>
      <c r="H77" s="54" t="s">
        <v>122</v>
      </c>
      <c r="I77" s="29">
        <v>439</v>
      </c>
      <c r="J77" s="23" t="s">
        <v>131</v>
      </c>
      <c r="K77" s="38" t="s">
        <v>130</v>
      </c>
      <c r="L77" s="24" t="s">
        <v>323</v>
      </c>
      <c r="M77" s="32" t="s">
        <v>132</v>
      </c>
      <c r="N77" s="25" t="s">
        <v>124</v>
      </c>
      <c r="O77" s="25" t="s">
        <v>480</v>
      </c>
      <c r="P77" s="26" t="s">
        <v>172</v>
      </c>
      <c r="Q77" s="26" t="s">
        <v>310</v>
      </c>
      <c r="R77" s="25" t="s">
        <v>551</v>
      </c>
    </row>
    <row r="78" spans="1:18" ht="89.25">
      <c r="A78" s="24">
        <v>77</v>
      </c>
      <c r="B78" s="24">
        <v>26</v>
      </c>
      <c r="C78" s="28" t="s">
        <v>254</v>
      </c>
      <c r="D78" s="19" t="s">
        <v>166</v>
      </c>
      <c r="E78" s="19" t="s">
        <v>369</v>
      </c>
      <c r="F78" s="20" t="s">
        <v>167</v>
      </c>
      <c r="G78" s="21" t="s">
        <v>168</v>
      </c>
      <c r="H78" s="53" t="s">
        <v>169</v>
      </c>
      <c r="I78" s="29">
        <v>443</v>
      </c>
      <c r="J78" s="30">
        <v>50</v>
      </c>
      <c r="K78" s="29" t="s">
        <v>186</v>
      </c>
      <c r="L78" s="24" t="s">
        <v>323</v>
      </c>
      <c r="M78" s="25" t="s">
        <v>506</v>
      </c>
      <c r="N78" s="25" t="s">
        <v>226</v>
      </c>
      <c r="O78" s="31" t="s">
        <v>56</v>
      </c>
      <c r="P78" s="26" t="s">
        <v>172</v>
      </c>
      <c r="Q78" s="26" t="s">
        <v>310</v>
      </c>
      <c r="R78" s="25" t="s">
        <v>551</v>
      </c>
    </row>
    <row r="79" spans="1:18" ht="38.25">
      <c r="A79" s="24">
        <v>78</v>
      </c>
      <c r="B79" s="24">
        <v>21</v>
      </c>
      <c r="C79" s="24">
        <v>40300055</v>
      </c>
      <c r="D79" s="33" t="s">
        <v>119</v>
      </c>
      <c r="E79" s="33" t="s">
        <v>77</v>
      </c>
      <c r="F79" s="21" t="s">
        <v>120</v>
      </c>
      <c r="G79" s="21" t="s">
        <v>121</v>
      </c>
      <c r="H79" s="54" t="s">
        <v>122</v>
      </c>
      <c r="I79" s="29">
        <v>443</v>
      </c>
      <c r="J79" s="23" t="s">
        <v>160</v>
      </c>
      <c r="K79" s="29">
        <v>12.3</v>
      </c>
      <c r="L79" s="24" t="s">
        <v>323</v>
      </c>
      <c r="M79" s="32" t="s">
        <v>159</v>
      </c>
      <c r="N79" s="25" t="s">
        <v>124</v>
      </c>
      <c r="O79" s="25" t="s">
        <v>480</v>
      </c>
      <c r="P79" s="26" t="s">
        <v>172</v>
      </c>
      <c r="Q79" s="26" t="s">
        <v>310</v>
      </c>
      <c r="R79" s="25" t="s">
        <v>551</v>
      </c>
    </row>
    <row r="80" spans="1:18" ht="38.25">
      <c r="A80" s="24">
        <v>79</v>
      </c>
      <c r="B80" s="24">
        <v>22</v>
      </c>
      <c r="C80" s="24">
        <v>40300055</v>
      </c>
      <c r="D80" s="33" t="s">
        <v>119</v>
      </c>
      <c r="E80" s="33" t="s">
        <v>77</v>
      </c>
      <c r="F80" s="21" t="s">
        <v>120</v>
      </c>
      <c r="G80" s="21" t="s">
        <v>121</v>
      </c>
      <c r="H80" s="54" t="s">
        <v>122</v>
      </c>
      <c r="I80" s="29">
        <v>443</v>
      </c>
      <c r="J80" s="23" t="s">
        <v>150</v>
      </c>
      <c r="K80" s="38" t="s">
        <v>151</v>
      </c>
      <c r="L80" s="24" t="s">
        <v>323</v>
      </c>
      <c r="M80" s="32" t="s">
        <v>149</v>
      </c>
      <c r="N80" s="25" t="s">
        <v>124</v>
      </c>
      <c r="O80" s="25" t="s">
        <v>480</v>
      </c>
      <c r="P80" s="26" t="s">
        <v>172</v>
      </c>
      <c r="Q80" s="26" t="s">
        <v>310</v>
      </c>
      <c r="R80" s="25" t="s">
        <v>551</v>
      </c>
    </row>
    <row r="81" spans="1:18" ht="409.5">
      <c r="A81" s="24">
        <v>80</v>
      </c>
      <c r="B81" s="24">
        <v>27</v>
      </c>
      <c r="C81" s="28" t="s">
        <v>254</v>
      </c>
      <c r="D81" s="19" t="s">
        <v>166</v>
      </c>
      <c r="E81" s="19" t="s">
        <v>369</v>
      </c>
      <c r="F81" s="20" t="s">
        <v>167</v>
      </c>
      <c r="G81" s="21" t="s">
        <v>168</v>
      </c>
      <c r="H81" s="53" t="s">
        <v>169</v>
      </c>
      <c r="I81" s="29">
        <v>496</v>
      </c>
      <c r="J81" s="23" t="s">
        <v>533</v>
      </c>
      <c r="K81" s="29" t="s">
        <v>229</v>
      </c>
      <c r="L81" s="24" t="s">
        <v>323</v>
      </c>
      <c r="M81" s="25" t="s">
        <v>227</v>
      </c>
      <c r="N81" s="25" t="s">
        <v>228</v>
      </c>
      <c r="O81" s="25" t="s">
        <v>21</v>
      </c>
      <c r="P81" s="39" t="s">
        <v>546</v>
      </c>
      <c r="Q81" s="26" t="s">
        <v>310</v>
      </c>
      <c r="R81" s="25"/>
    </row>
    <row r="82" spans="1:18" ht="293.25">
      <c r="A82" s="24">
        <v>81</v>
      </c>
      <c r="B82" s="24">
        <v>45</v>
      </c>
      <c r="C82" s="28" t="s">
        <v>254</v>
      </c>
      <c r="D82" s="19" t="s">
        <v>166</v>
      </c>
      <c r="E82" s="19" t="s">
        <v>369</v>
      </c>
      <c r="F82" s="20" t="s">
        <v>167</v>
      </c>
      <c r="G82" s="21" t="s">
        <v>168</v>
      </c>
      <c r="H82" s="53" t="s">
        <v>169</v>
      </c>
      <c r="I82" s="36" t="s">
        <v>530</v>
      </c>
      <c r="J82" s="23" t="s">
        <v>533</v>
      </c>
      <c r="K82" s="29" t="s">
        <v>545</v>
      </c>
      <c r="L82" s="24" t="s">
        <v>323</v>
      </c>
      <c r="M82" s="25" t="s">
        <v>175</v>
      </c>
      <c r="N82" s="25" t="s">
        <v>176</v>
      </c>
      <c r="O82" s="25" t="s">
        <v>550</v>
      </c>
      <c r="P82" s="26" t="s">
        <v>172</v>
      </c>
      <c r="Q82" s="26" t="s">
        <v>310</v>
      </c>
      <c r="R82" s="25" t="s">
        <v>551</v>
      </c>
    </row>
    <row r="83" spans="1:18" ht="191.25">
      <c r="A83" s="24">
        <v>82</v>
      </c>
      <c r="B83" s="24">
        <v>25</v>
      </c>
      <c r="C83" s="28" t="s">
        <v>254</v>
      </c>
      <c r="D83" s="19" t="s">
        <v>166</v>
      </c>
      <c r="E83" s="19" t="s">
        <v>369</v>
      </c>
      <c r="F83" s="20" t="s">
        <v>167</v>
      </c>
      <c r="G83" s="21" t="s">
        <v>168</v>
      </c>
      <c r="H83" s="53" t="s">
        <v>169</v>
      </c>
      <c r="I83" s="36" t="s">
        <v>224</v>
      </c>
      <c r="J83" s="23" t="s">
        <v>539</v>
      </c>
      <c r="K83" s="29" t="s">
        <v>225</v>
      </c>
      <c r="L83" s="24" t="s">
        <v>323</v>
      </c>
      <c r="M83" s="25" t="s">
        <v>222</v>
      </c>
      <c r="N83" s="25" t="s">
        <v>223</v>
      </c>
      <c r="O83" s="25" t="s">
        <v>555</v>
      </c>
      <c r="P83" s="26" t="s">
        <v>172</v>
      </c>
      <c r="Q83" s="26" t="s">
        <v>310</v>
      </c>
      <c r="R83" s="25" t="s">
        <v>551</v>
      </c>
    </row>
    <row r="84" spans="1:20" ht="257.25" customHeight="1">
      <c r="A84" s="26">
        <v>83</v>
      </c>
      <c r="B84" s="26">
        <v>1</v>
      </c>
      <c r="C84" s="21" t="s">
        <v>83</v>
      </c>
      <c r="D84" s="42" t="s">
        <v>82</v>
      </c>
      <c r="E84" s="26"/>
      <c r="F84" s="26"/>
      <c r="G84" s="26"/>
      <c r="H84" s="42"/>
      <c r="I84" s="37" t="s">
        <v>80</v>
      </c>
      <c r="J84" s="38">
        <v>0</v>
      </c>
      <c r="K84" s="39" t="s">
        <v>81</v>
      </c>
      <c r="L84" s="26" t="s">
        <v>323</v>
      </c>
      <c r="M84" s="32" t="s">
        <v>78</v>
      </c>
      <c r="N84" s="32" t="s">
        <v>79</v>
      </c>
      <c r="O84" s="31" t="s">
        <v>20</v>
      </c>
      <c r="P84" s="26" t="s">
        <v>546</v>
      </c>
      <c r="Q84" s="26" t="s">
        <v>310</v>
      </c>
      <c r="R84" s="32" t="s">
        <v>32</v>
      </c>
      <c r="S84" s="40"/>
      <c r="T84" s="40"/>
    </row>
    <row r="85" spans="1:18" ht="146.25" customHeight="1">
      <c r="A85" s="24">
        <v>84</v>
      </c>
      <c r="B85" s="24">
        <v>24</v>
      </c>
      <c r="C85" s="28" t="s">
        <v>254</v>
      </c>
      <c r="D85" s="19" t="s">
        <v>166</v>
      </c>
      <c r="E85" s="19" t="s">
        <v>369</v>
      </c>
      <c r="F85" s="20" t="s">
        <v>167</v>
      </c>
      <c r="G85" s="21" t="s">
        <v>168</v>
      </c>
      <c r="H85" s="53" t="s">
        <v>169</v>
      </c>
      <c r="I85" s="29" t="s">
        <v>219</v>
      </c>
      <c r="J85" s="30" t="s">
        <v>220</v>
      </c>
      <c r="K85" s="29" t="s">
        <v>221</v>
      </c>
      <c r="L85" s="24" t="s">
        <v>323</v>
      </c>
      <c r="M85" s="25" t="s">
        <v>505</v>
      </c>
      <c r="N85" s="25" t="s">
        <v>218</v>
      </c>
      <c r="O85" s="25" t="s">
        <v>493</v>
      </c>
      <c r="P85" s="26" t="s">
        <v>172</v>
      </c>
      <c r="Q85" s="26" t="s">
        <v>310</v>
      </c>
      <c r="R85" s="25" t="s">
        <v>551</v>
      </c>
    </row>
    <row r="86" spans="1:18" ht="51">
      <c r="A86" s="24">
        <v>85</v>
      </c>
      <c r="B86" s="24">
        <v>34</v>
      </c>
      <c r="C86" s="28" t="s">
        <v>254</v>
      </c>
      <c r="D86" s="19" t="s">
        <v>166</v>
      </c>
      <c r="E86" s="19" t="s">
        <v>369</v>
      </c>
      <c r="F86" s="20" t="s">
        <v>167</v>
      </c>
      <c r="G86" s="21" t="s">
        <v>168</v>
      </c>
      <c r="H86" s="53" t="s">
        <v>169</v>
      </c>
      <c r="I86" s="36" t="s">
        <v>543</v>
      </c>
      <c r="J86" s="23" t="s">
        <v>542</v>
      </c>
      <c r="K86" s="29" t="s">
        <v>242</v>
      </c>
      <c r="L86" s="24" t="s">
        <v>323</v>
      </c>
      <c r="M86" s="33" t="s">
        <v>240</v>
      </c>
      <c r="N86" s="25" t="s">
        <v>241</v>
      </c>
      <c r="O86" s="31" t="s">
        <v>490</v>
      </c>
      <c r="P86" s="26" t="s">
        <v>172</v>
      </c>
      <c r="Q86" s="26" t="s">
        <v>310</v>
      </c>
      <c r="R86" s="25" t="s">
        <v>551</v>
      </c>
    </row>
    <row r="87" spans="1:20" ht="51">
      <c r="A87" s="26">
        <v>86</v>
      </c>
      <c r="B87" s="26">
        <v>2</v>
      </c>
      <c r="C87" s="26">
        <v>601054</v>
      </c>
      <c r="D87" s="26" t="s">
        <v>266</v>
      </c>
      <c r="E87" s="26" t="s">
        <v>270</v>
      </c>
      <c r="F87" s="26" t="s">
        <v>271</v>
      </c>
      <c r="G87" s="26" t="s">
        <v>273</v>
      </c>
      <c r="H87" s="42" t="s">
        <v>75</v>
      </c>
      <c r="I87" s="39">
        <v>0</v>
      </c>
      <c r="J87" s="38">
        <v>0</v>
      </c>
      <c r="K87" s="39">
        <v>0</v>
      </c>
      <c r="L87" s="26" t="s">
        <v>310</v>
      </c>
      <c r="M87" s="32" t="s">
        <v>269</v>
      </c>
      <c r="N87" s="32" t="s">
        <v>311</v>
      </c>
      <c r="O87" s="31" t="s">
        <v>490</v>
      </c>
      <c r="P87" s="26" t="s">
        <v>172</v>
      </c>
      <c r="Q87" s="26" t="s">
        <v>310</v>
      </c>
      <c r="R87" s="32" t="s">
        <v>551</v>
      </c>
      <c r="S87" s="40"/>
      <c r="T87" s="40"/>
    </row>
    <row r="88" spans="1:20" ht="191.25">
      <c r="A88" s="24">
        <v>87</v>
      </c>
      <c r="B88" s="26">
        <v>1</v>
      </c>
      <c r="C88" s="26"/>
      <c r="D88" s="42" t="s">
        <v>462</v>
      </c>
      <c r="E88" s="42" t="s">
        <v>463</v>
      </c>
      <c r="F88" s="42" t="s">
        <v>464</v>
      </c>
      <c r="G88" s="43" t="s">
        <v>465</v>
      </c>
      <c r="H88" s="42" t="s">
        <v>466</v>
      </c>
      <c r="I88" s="39">
        <v>0</v>
      </c>
      <c r="J88" s="44">
        <v>0</v>
      </c>
      <c r="K88" s="39">
        <v>0</v>
      </c>
      <c r="L88" s="26" t="s">
        <v>310</v>
      </c>
      <c r="M88" s="31" t="s">
        <v>460</v>
      </c>
      <c r="N88" s="31" t="s">
        <v>461</v>
      </c>
      <c r="O88" s="31" t="s">
        <v>490</v>
      </c>
      <c r="P88" s="26" t="s">
        <v>172</v>
      </c>
      <c r="Q88" s="26" t="s">
        <v>310</v>
      </c>
      <c r="R88" s="32" t="s">
        <v>551</v>
      </c>
      <c r="S88" s="40"/>
      <c r="T88" s="40"/>
    </row>
    <row r="89" spans="1:20" ht="89.25">
      <c r="A89" s="24">
        <v>88</v>
      </c>
      <c r="B89" s="26">
        <v>3</v>
      </c>
      <c r="C89" s="26"/>
      <c r="D89" s="42" t="s">
        <v>462</v>
      </c>
      <c r="E89" s="42" t="s">
        <v>463</v>
      </c>
      <c r="F89" s="42" t="s">
        <v>464</v>
      </c>
      <c r="G89" s="43" t="s">
        <v>465</v>
      </c>
      <c r="H89" s="42" t="s">
        <v>466</v>
      </c>
      <c r="I89" s="39">
        <v>0</v>
      </c>
      <c r="J89" s="44">
        <v>0</v>
      </c>
      <c r="K89" s="45" t="s">
        <v>69</v>
      </c>
      <c r="L89" s="26" t="s">
        <v>310</v>
      </c>
      <c r="M89" s="31" t="s">
        <v>469</v>
      </c>
      <c r="N89" s="31" t="s">
        <v>470</v>
      </c>
      <c r="O89" s="31" t="s">
        <v>494</v>
      </c>
      <c r="P89" s="26" t="s">
        <v>172</v>
      </c>
      <c r="Q89" s="26" t="s">
        <v>310</v>
      </c>
      <c r="R89" s="32" t="s">
        <v>551</v>
      </c>
      <c r="S89" s="40"/>
      <c r="T89" s="40"/>
    </row>
    <row r="90" spans="1:20" ht="274.5" customHeight="1">
      <c r="A90" s="24">
        <v>89</v>
      </c>
      <c r="B90" s="26">
        <v>4</v>
      </c>
      <c r="C90" s="26"/>
      <c r="D90" s="42" t="s">
        <v>462</v>
      </c>
      <c r="E90" s="42" t="s">
        <v>463</v>
      </c>
      <c r="F90" s="42" t="s">
        <v>464</v>
      </c>
      <c r="G90" s="43" t="s">
        <v>465</v>
      </c>
      <c r="H90" s="42" t="s">
        <v>466</v>
      </c>
      <c r="I90" s="37">
        <v>0</v>
      </c>
      <c r="J90" s="44">
        <v>0</v>
      </c>
      <c r="K90" s="45" t="s">
        <v>69</v>
      </c>
      <c r="L90" s="26" t="s">
        <v>310</v>
      </c>
      <c r="M90" s="31" t="s">
        <v>471</v>
      </c>
      <c r="N90" s="31" t="s">
        <v>472</v>
      </c>
      <c r="O90" s="31" t="s">
        <v>490</v>
      </c>
      <c r="P90" s="26" t="s">
        <v>172</v>
      </c>
      <c r="Q90" s="26" t="s">
        <v>310</v>
      </c>
      <c r="R90" s="32" t="s">
        <v>554</v>
      </c>
      <c r="S90" s="40"/>
      <c r="T90" s="40"/>
    </row>
    <row r="91" spans="1:20" ht="369.75">
      <c r="A91" s="24">
        <v>90</v>
      </c>
      <c r="B91" s="26">
        <v>5</v>
      </c>
      <c r="C91" s="26"/>
      <c r="D91" s="42" t="s">
        <v>462</v>
      </c>
      <c r="E91" s="42" t="s">
        <v>463</v>
      </c>
      <c r="F91" s="42" t="s">
        <v>464</v>
      </c>
      <c r="G91" s="43" t="s">
        <v>465</v>
      </c>
      <c r="H91" s="42" t="s">
        <v>466</v>
      </c>
      <c r="I91" s="39">
        <v>0</v>
      </c>
      <c r="J91" s="38">
        <v>0</v>
      </c>
      <c r="K91" s="45" t="s">
        <v>69</v>
      </c>
      <c r="L91" s="26" t="s">
        <v>310</v>
      </c>
      <c r="M91" s="31" t="s">
        <v>64</v>
      </c>
      <c r="N91" s="31"/>
      <c r="O91" s="31" t="s">
        <v>495</v>
      </c>
      <c r="P91" s="26" t="s">
        <v>172</v>
      </c>
      <c r="Q91" s="26" t="s">
        <v>310</v>
      </c>
      <c r="R91" s="32" t="s">
        <v>551</v>
      </c>
      <c r="S91" s="46"/>
      <c r="T91" s="40"/>
    </row>
    <row r="92" spans="1:20" ht="25.5">
      <c r="A92" s="24">
        <v>91</v>
      </c>
      <c r="B92" s="26">
        <v>6</v>
      </c>
      <c r="C92" s="26"/>
      <c r="D92" s="42" t="s">
        <v>462</v>
      </c>
      <c r="E92" s="42" t="s">
        <v>463</v>
      </c>
      <c r="F92" s="42" t="s">
        <v>464</v>
      </c>
      <c r="G92" s="43" t="s">
        <v>465</v>
      </c>
      <c r="H92" s="42" t="s">
        <v>466</v>
      </c>
      <c r="I92" s="39">
        <v>0</v>
      </c>
      <c r="J92" s="38">
        <v>0</v>
      </c>
      <c r="K92" s="45" t="s">
        <v>69</v>
      </c>
      <c r="L92" s="26" t="s">
        <v>310</v>
      </c>
      <c r="M92" s="31" t="s">
        <v>65</v>
      </c>
      <c r="N92" s="31"/>
      <c r="O92" s="31" t="s">
        <v>490</v>
      </c>
      <c r="P92" s="26" t="s">
        <v>172</v>
      </c>
      <c r="Q92" s="26" t="s">
        <v>310</v>
      </c>
      <c r="R92" s="32" t="s">
        <v>551</v>
      </c>
      <c r="S92" s="46"/>
      <c r="T92" s="40"/>
    </row>
    <row r="93" spans="1:20" ht="163.5" customHeight="1">
      <c r="A93" s="26">
        <v>92</v>
      </c>
      <c r="B93" s="26">
        <v>7</v>
      </c>
      <c r="C93" s="26"/>
      <c r="D93" s="42" t="s">
        <v>462</v>
      </c>
      <c r="E93" s="42" t="s">
        <v>463</v>
      </c>
      <c r="F93" s="42" t="s">
        <v>464</v>
      </c>
      <c r="G93" s="43" t="s">
        <v>465</v>
      </c>
      <c r="H93" s="42" t="s">
        <v>466</v>
      </c>
      <c r="I93" s="39">
        <v>0</v>
      </c>
      <c r="J93" s="38">
        <v>0</v>
      </c>
      <c r="K93" s="39">
        <v>0</v>
      </c>
      <c r="L93" s="26" t="s">
        <v>310</v>
      </c>
      <c r="M93" s="32" t="s">
        <v>66</v>
      </c>
      <c r="N93" s="32"/>
      <c r="O93" s="31" t="s">
        <v>490</v>
      </c>
      <c r="P93" s="26" t="s">
        <v>172</v>
      </c>
      <c r="Q93" s="26" t="s">
        <v>310</v>
      </c>
      <c r="R93" s="32" t="s">
        <v>551</v>
      </c>
      <c r="S93" s="40"/>
      <c r="T93" s="40"/>
    </row>
    <row r="94" spans="1:20" ht="38.25">
      <c r="A94" s="26">
        <v>93</v>
      </c>
      <c r="B94" s="26">
        <v>1</v>
      </c>
      <c r="C94" s="26"/>
      <c r="D94" s="42" t="s">
        <v>462</v>
      </c>
      <c r="E94" s="42" t="s">
        <v>463</v>
      </c>
      <c r="F94" s="42" t="s">
        <v>464</v>
      </c>
      <c r="G94" s="43" t="s">
        <v>465</v>
      </c>
      <c r="H94" s="42" t="s">
        <v>74</v>
      </c>
      <c r="I94" s="37">
        <v>0</v>
      </c>
      <c r="J94" s="44">
        <v>0</v>
      </c>
      <c r="K94" s="45" t="s">
        <v>69</v>
      </c>
      <c r="L94" s="26" t="s">
        <v>310</v>
      </c>
      <c r="M94" s="32" t="s">
        <v>73</v>
      </c>
      <c r="N94" s="32"/>
      <c r="O94" s="31" t="s">
        <v>481</v>
      </c>
      <c r="P94" s="26" t="s">
        <v>172</v>
      </c>
      <c r="Q94" s="26" t="s">
        <v>310</v>
      </c>
      <c r="R94" s="32" t="s">
        <v>551</v>
      </c>
      <c r="S94" s="40"/>
      <c r="T94" s="40"/>
    </row>
    <row r="95" spans="1:20" ht="102">
      <c r="A95" s="26">
        <v>94</v>
      </c>
      <c r="B95" s="26">
        <v>1</v>
      </c>
      <c r="C95" s="26">
        <v>601054</v>
      </c>
      <c r="D95" s="26" t="s">
        <v>266</v>
      </c>
      <c r="E95" s="26" t="s">
        <v>270</v>
      </c>
      <c r="F95" s="26" t="s">
        <v>271</v>
      </c>
      <c r="G95" s="26" t="s">
        <v>273</v>
      </c>
      <c r="H95" s="42" t="s">
        <v>75</v>
      </c>
      <c r="I95" s="39">
        <v>199</v>
      </c>
      <c r="J95" s="38">
        <v>39</v>
      </c>
      <c r="K95" s="39">
        <v>10.1</v>
      </c>
      <c r="L95" s="26" t="s">
        <v>310</v>
      </c>
      <c r="M95" s="32" t="s">
        <v>268</v>
      </c>
      <c r="N95" s="32" t="s">
        <v>267</v>
      </c>
      <c r="O95" s="31" t="s">
        <v>23</v>
      </c>
      <c r="P95" s="26" t="s">
        <v>172</v>
      </c>
      <c r="Q95" s="26" t="s">
        <v>310</v>
      </c>
      <c r="R95" s="32" t="s">
        <v>551</v>
      </c>
      <c r="S95" s="40"/>
      <c r="T95" s="40"/>
    </row>
    <row r="96" spans="1:20" ht="76.5">
      <c r="A96" s="26">
        <v>95</v>
      </c>
      <c r="B96" s="26">
        <v>8</v>
      </c>
      <c r="C96" s="26"/>
      <c r="D96" s="42" t="s">
        <v>462</v>
      </c>
      <c r="E96" s="42" t="s">
        <v>463</v>
      </c>
      <c r="F96" s="42" t="s">
        <v>464</v>
      </c>
      <c r="G96" s="43" t="s">
        <v>465</v>
      </c>
      <c r="H96" s="42" t="s">
        <v>466</v>
      </c>
      <c r="I96" s="47" t="s">
        <v>70</v>
      </c>
      <c r="J96" s="38" t="s">
        <v>71</v>
      </c>
      <c r="K96" s="39" t="s">
        <v>72</v>
      </c>
      <c r="L96" s="26" t="s">
        <v>310</v>
      </c>
      <c r="M96" s="32" t="s">
        <v>67</v>
      </c>
      <c r="N96" s="32"/>
      <c r="O96" s="31" t="s">
        <v>496</v>
      </c>
      <c r="P96" s="26" t="s">
        <v>172</v>
      </c>
      <c r="Q96" s="26" t="s">
        <v>310</v>
      </c>
      <c r="R96" s="32" t="s">
        <v>551</v>
      </c>
      <c r="S96" s="40"/>
      <c r="T96" s="40"/>
    </row>
    <row r="97" spans="1:20" ht="63.75">
      <c r="A97" s="24">
        <v>96</v>
      </c>
      <c r="B97" s="26">
        <v>2</v>
      </c>
      <c r="C97" s="26"/>
      <c r="D97" s="42" t="s">
        <v>462</v>
      </c>
      <c r="E97" s="42" t="s">
        <v>463</v>
      </c>
      <c r="F97" s="42" t="s">
        <v>464</v>
      </c>
      <c r="G97" s="43" t="s">
        <v>465</v>
      </c>
      <c r="H97" s="42" t="s">
        <v>466</v>
      </c>
      <c r="I97" s="39" t="s">
        <v>68</v>
      </c>
      <c r="J97" s="38">
        <v>1</v>
      </c>
      <c r="K97" s="45" t="s">
        <v>69</v>
      </c>
      <c r="L97" s="26" t="s">
        <v>310</v>
      </c>
      <c r="M97" s="31" t="s">
        <v>467</v>
      </c>
      <c r="N97" s="31" t="s">
        <v>468</v>
      </c>
      <c r="O97" s="31" t="s">
        <v>490</v>
      </c>
      <c r="P97" s="26" t="s">
        <v>172</v>
      </c>
      <c r="Q97" s="26" t="s">
        <v>310</v>
      </c>
      <c r="R97" s="32" t="s">
        <v>551</v>
      </c>
      <c r="S97" s="40"/>
      <c r="T97" s="40"/>
    </row>
  </sheetData>
  <printOptions/>
  <pageMargins left="0.75" right="0.75" top="1" bottom="1" header="0.5" footer="0.5"/>
  <pageSetup fitToHeight="30" fitToWidth="1" horizontalDpi="600" verticalDpi="600" orientation="landscape" scale="30" r:id="rId3"/>
  <headerFooter alignWithMargins="0">
    <oddHeader>&amp;LAugust 2001&amp;CSponsor Ballot Comments DB - All by Type&amp;RIEEE P802.15-01/420r7</oddHeader>
    <oddFooter>&amp;LSubmission&amp;C&amp;P of &amp;N&amp;RSB1 Ballot Review Committee</oddFooter>
  </headerFooter>
  <colBreaks count="12" manualBreakCount="12">
    <brk id="61444" max="22224" man="1"/>
    <brk id="118" min="72" max="120" man="1"/>
    <brk id="61444" max="31712" man="1"/>
    <brk id="115" min="98" max="116" man="1"/>
    <brk id="118" min="72" max="120" man="1"/>
    <brk id="61444" max="31932" man="1"/>
    <brk id="228" max="1" man="1"/>
    <brk id="61440" max="32152" man="1"/>
    <brk id="1" max="67" man="1"/>
    <brk id="61440" max="32372" man="1"/>
    <brk id="122" min="104" max="114" man="1"/>
    <brk id="61444" max="32592" man="1"/>
  </colBreaks>
  <legacyDrawing r:id="rId2"/>
</worksheet>
</file>

<file path=xl/worksheets/sheet4.xml><?xml version="1.0" encoding="utf-8"?>
<worksheet xmlns="http://schemas.openxmlformats.org/spreadsheetml/2006/main" xmlns:r="http://schemas.openxmlformats.org/officeDocument/2006/relationships">
  <dimension ref="A1:T5"/>
  <sheetViews>
    <sheetView zoomScale="75" zoomScaleNormal="75" workbookViewId="0" topLeftCell="A1">
      <selection activeCell="A1" sqref="A1"/>
    </sheetView>
  </sheetViews>
  <sheetFormatPr defaultColWidth="9.140625" defaultRowHeight="12.75"/>
  <cols>
    <col min="1" max="1" width="5.7109375" style="48" customWidth="1"/>
    <col min="2" max="2" width="5.8515625" style="48" customWidth="1"/>
    <col min="3" max="3" width="11.57421875" style="48" customWidth="1"/>
    <col min="4" max="4" width="18.421875" style="55" bestFit="1" customWidth="1"/>
    <col min="5" max="5" width="29.7109375" style="55" customWidth="1"/>
    <col min="6" max="7" width="16.8515625" style="27" customWidth="1"/>
    <col min="8" max="8" width="26.8515625" style="55" customWidth="1"/>
    <col min="9" max="9" width="7.57421875" style="49" customWidth="1"/>
    <col min="10" max="10" width="8.421875" style="50" customWidth="1"/>
    <col min="11" max="11" width="11.28125" style="49" customWidth="1"/>
    <col min="12" max="12" width="4.00390625" style="48" bestFit="1" customWidth="1"/>
    <col min="13" max="13" width="25.7109375" style="27" customWidth="1"/>
    <col min="14" max="14" width="25.7109375" style="51" customWidth="1"/>
    <col min="15" max="15" width="49.421875" style="27" customWidth="1"/>
    <col min="16" max="16" width="17.140625" style="48" customWidth="1"/>
    <col min="17" max="17" width="18.57421875" style="48" customWidth="1"/>
    <col min="18" max="18" width="13.8515625" style="51" customWidth="1"/>
    <col min="19" max="16384" width="9.140625" style="27" customWidth="1"/>
  </cols>
  <sheetData>
    <row r="1" spans="1:20" s="11" customFormat="1" ht="153">
      <c r="A1" s="4" t="s">
        <v>45</v>
      </c>
      <c r="B1" s="4" t="s">
        <v>299</v>
      </c>
      <c r="C1" s="4" t="s">
        <v>304</v>
      </c>
      <c r="D1" s="57" t="s">
        <v>306</v>
      </c>
      <c r="E1" s="57" t="s">
        <v>307</v>
      </c>
      <c r="F1" s="4" t="s">
        <v>308</v>
      </c>
      <c r="G1" s="4" t="s">
        <v>272</v>
      </c>
      <c r="H1" s="4" t="s">
        <v>303</v>
      </c>
      <c r="I1" s="4" t="s">
        <v>301</v>
      </c>
      <c r="J1" s="9" t="s">
        <v>302</v>
      </c>
      <c r="K1" s="4" t="s">
        <v>300</v>
      </c>
      <c r="L1" s="4" t="s">
        <v>305</v>
      </c>
      <c r="M1" s="5" t="s">
        <v>309</v>
      </c>
      <c r="N1" s="5" t="s">
        <v>568</v>
      </c>
      <c r="O1" s="5" t="s">
        <v>450</v>
      </c>
      <c r="P1" s="56" t="s">
        <v>449</v>
      </c>
      <c r="Q1" s="56" t="s">
        <v>448</v>
      </c>
      <c r="R1" s="5" t="s">
        <v>298</v>
      </c>
      <c r="S1" s="10"/>
      <c r="T1" s="10"/>
    </row>
    <row r="2" spans="1:18" ht="306">
      <c r="A2" s="24" t="s">
        <v>46</v>
      </c>
      <c r="B2" s="24">
        <v>7</v>
      </c>
      <c r="C2" s="26">
        <v>8518995</v>
      </c>
      <c r="D2" s="42" t="s">
        <v>84</v>
      </c>
      <c r="E2" s="42" t="s">
        <v>375</v>
      </c>
      <c r="F2" s="21" t="s">
        <v>89</v>
      </c>
      <c r="G2" s="21" t="s">
        <v>90</v>
      </c>
      <c r="H2" s="42" t="s">
        <v>91</v>
      </c>
      <c r="I2" s="29">
        <v>28</v>
      </c>
      <c r="J2" s="30">
        <v>17</v>
      </c>
      <c r="K2" s="29">
        <v>7.2</v>
      </c>
      <c r="L2" s="24" t="s">
        <v>327</v>
      </c>
      <c r="M2" s="32" t="s">
        <v>102</v>
      </c>
      <c r="N2" s="25" t="s">
        <v>38</v>
      </c>
      <c r="O2" s="25" t="s">
        <v>40</v>
      </c>
      <c r="P2" s="26" t="s">
        <v>546</v>
      </c>
      <c r="Q2" s="26" t="s">
        <v>39</v>
      </c>
      <c r="R2" s="25" t="s">
        <v>551</v>
      </c>
    </row>
    <row r="3" spans="1:18" ht="280.5" hidden="1">
      <c r="A3" s="24">
        <v>8</v>
      </c>
      <c r="B3" s="24">
        <v>14</v>
      </c>
      <c r="C3" s="26">
        <v>8518995</v>
      </c>
      <c r="D3" s="42" t="s">
        <v>84</v>
      </c>
      <c r="E3" s="42" t="s">
        <v>375</v>
      </c>
      <c r="F3" s="21" t="s">
        <v>89</v>
      </c>
      <c r="G3" s="21" t="s">
        <v>90</v>
      </c>
      <c r="H3" s="42" t="s">
        <v>91</v>
      </c>
      <c r="I3" s="29">
        <v>28</v>
      </c>
      <c r="J3" s="30">
        <v>46</v>
      </c>
      <c r="K3" s="29">
        <v>7.2</v>
      </c>
      <c r="L3" s="24" t="s">
        <v>327</v>
      </c>
      <c r="M3" s="25" t="s">
        <v>37</v>
      </c>
      <c r="N3" s="25" t="s">
        <v>118</v>
      </c>
      <c r="O3" s="25" t="s">
        <v>19</v>
      </c>
      <c r="P3" s="26" t="s">
        <v>546</v>
      </c>
      <c r="Q3" s="26" t="s">
        <v>76</v>
      </c>
      <c r="R3" s="25" t="s">
        <v>484</v>
      </c>
    </row>
    <row r="4" spans="1:20" ht="38.25">
      <c r="A4" s="24">
        <v>1</v>
      </c>
      <c r="B4" s="26">
        <v>1</v>
      </c>
      <c r="C4" s="26"/>
      <c r="D4" s="42" t="s">
        <v>462</v>
      </c>
      <c r="E4" s="42" t="s">
        <v>463</v>
      </c>
      <c r="F4" s="42" t="s">
        <v>464</v>
      </c>
      <c r="G4" s="43" t="s">
        <v>465</v>
      </c>
      <c r="H4" s="31" t="s">
        <v>41</v>
      </c>
      <c r="I4" s="37">
        <v>0</v>
      </c>
      <c r="J4" s="44">
        <v>0</v>
      </c>
      <c r="K4" s="45" t="s">
        <v>69</v>
      </c>
      <c r="L4" s="26" t="s">
        <v>310</v>
      </c>
      <c r="M4" s="32" t="s">
        <v>42</v>
      </c>
      <c r="N4" s="32"/>
      <c r="O4" s="31" t="s">
        <v>481</v>
      </c>
      <c r="P4" s="26" t="s">
        <v>172</v>
      </c>
      <c r="Q4" s="26" t="s">
        <v>310</v>
      </c>
      <c r="R4" s="32" t="s">
        <v>551</v>
      </c>
      <c r="S4" s="40"/>
      <c r="T4" s="40"/>
    </row>
    <row r="5" spans="1:18" ht="12.75">
      <c r="A5" s="24">
        <v>2</v>
      </c>
      <c r="B5" s="24">
        <v>1</v>
      </c>
      <c r="C5" s="24"/>
      <c r="D5" s="42" t="s">
        <v>266</v>
      </c>
      <c r="E5" s="42" t="s">
        <v>270</v>
      </c>
      <c r="F5" s="26" t="s">
        <v>271</v>
      </c>
      <c r="G5" s="26" t="s">
        <v>273</v>
      </c>
      <c r="H5" s="42" t="s">
        <v>75</v>
      </c>
      <c r="I5" s="37">
        <v>0</v>
      </c>
      <c r="J5" s="44">
        <v>0</v>
      </c>
      <c r="K5" s="45" t="s">
        <v>69</v>
      </c>
      <c r="L5" s="26" t="s">
        <v>310</v>
      </c>
      <c r="M5" s="32"/>
      <c r="N5" s="32"/>
      <c r="O5" s="31" t="s">
        <v>481</v>
      </c>
      <c r="P5" s="26" t="s">
        <v>172</v>
      </c>
      <c r="Q5" s="26" t="s">
        <v>310</v>
      </c>
      <c r="R5" s="32" t="s">
        <v>551</v>
      </c>
    </row>
  </sheetData>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T7"/>
  <sheetViews>
    <sheetView zoomScale="75" zoomScaleNormal="75" workbookViewId="0" topLeftCell="A1">
      <selection activeCell="A1" sqref="A1"/>
    </sheetView>
  </sheetViews>
  <sheetFormatPr defaultColWidth="9.140625" defaultRowHeight="12.75"/>
  <cols>
    <col min="2" max="2" width="0" style="0" hidden="1" customWidth="1"/>
    <col min="3" max="3" width="9.00390625" style="0" bestFit="1" customWidth="1"/>
    <col min="4" max="4" width="14.421875" style="0" bestFit="1" customWidth="1"/>
    <col min="5" max="8" width="0" style="0" hidden="1" customWidth="1"/>
    <col min="9" max="9" width="7.57421875" style="0" bestFit="1" customWidth="1"/>
    <col min="10" max="10" width="10.421875" style="0" bestFit="1" customWidth="1"/>
    <col min="11" max="11" width="6.140625" style="0" bestFit="1" customWidth="1"/>
    <col min="12" max="12" width="3.7109375" style="0" bestFit="1" customWidth="1"/>
    <col min="13" max="14" width="25.7109375" style="0" customWidth="1"/>
    <col min="15" max="15" width="41.140625" style="0" customWidth="1"/>
    <col min="16" max="16" width="17.140625" style="0" customWidth="1"/>
    <col min="17" max="17" width="15.140625" style="0" customWidth="1"/>
  </cols>
  <sheetData>
    <row r="1" spans="1:20" s="11" customFormat="1" ht="409.5">
      <c r="A1" s="4" t="s">
        <v>569</v>
      </c>
      <c r="B1" s="4" t="s">
        <v>299</v>
      </c>
      <c r="C1" s="4" t="s">
        <v>304</v>
      </c>
      <c r="D1" s="57" t="s">
        <v>306</v>
      </c>
      <c r="E1" s="57" t="s">
        <v>307</v>
      </c>
      <c r="F1" s="4" t="s">
        <v>308</v>
      </c>
      <c r="G1" s="4" t="s">
        <v>272</v>
      </c>
      <c r="H1" s="4" t="s">
        <v>303</v>
      </c>
      <c r="I1" s="4" t="s">
        <v>301</v>
      </c>
      <c r="J1" s="9" t="s">
        <v>302</v>
      </c>
      <c r="K1" s="4" t="s">
        <v>300</v>
      </c>
      <c r="L1" s="4" t="s">
        <v>305</v>
      </c>
      <c r="M1" s="5" t="s">
        <v>309</v>
      </c>
      <c r="N1" s="5" t="s">
        <v>575</v>
      </c>
      <c r="O1" s="5" t="s">
        <v>576</v>
      </c>
      <c r="P1" s="56" t="s">
        <v>449</v>
      </c>
      <c r="Q1" s="56" t="s">
        <v>448</v>
      </c>
      <c r="R1" s="5" t="s">
        <v>298</v>
      </c>
      <c r="S1" s="10"/>
      <c r="T1" s="10"/>
    </row>
    <row r="2" spans="1:20" s="11" customFormat="1" ht="381.75" customHeight="1">
      <c r="A2" s="12">
        <v>1</v>
      </c>
      <c r="B2" s="12">
        <v>1</v>
      </c>
      <c r="C2" s="12">
        <v>8944704</v>
      </c>
      <c r="D2" s="12" t="s">
        <v>330</v>
      </c>
      <c r="E2" s="12" t="s">
        <v>324</v>
      </c>
      <c r="F2" s="13" t="s">
        <v>325</v>
      </c>
      <c r="G2" s="13" t="s">
        <v>326</v>
      </c>
      <c r="H2" s="52" t="s">
        <v>34</v>
      </c>
      <c r="I2" s="14">
        <v>0</v>
      </c>
      <c r="J2" s="15">
        <v>0</v>
      </c>
      <c r="K2" s="14">
        <v>0</v>
      </c>
      <c r="L2" s="12" t="s">
        <v>327</v>
      </c>
      <c r="M2" s="16" t="s">
        <v>328</v>
      </c>
      <c r="N2" s="16" t="s">
        <v>329</v>
      </c>
      <c r="O2" s="78" t="s">
        <v>572</v>
      </c>
      <c r="P2" s="12" t="s">
        <v>546</v>
      </c>
      <c r="Q2" s="26" t="s">
        <v>39</v>
      </c>
      <c r="R2" s="16"/>
      <c r="S2" s="10"/>
      <c r="T2" s="10"/>
    </row>
    <row r="3" spans="1:18" s="27" customFormat="1" ht="409.5">
      <c r="A3" s="17">
        <v>2</v>
      </c>
      <c r="B3" s="17">
        <v>2</v>
      </c>
      <c r="C3" s="18" t="s">
        <v>254</v>
      </c>
      <c r="D3" s="19" t="s">
        <v>166</v>
      </c>
      <c r="E3" s="19" t="s">
        <v>369</v>
      </c>
      <c r="F3" s="20" t="s">
        <v>167</v>
      </c>
      <c r="G3" s="21" t="s">
        <v>168</v>
      </c>
      <c r="H3" s="53" t="s">
        <v>169</v>
      </c>
      <c r="I3" s="22">
        <v>1</v>
      </c>
      <c r="J3" s="23" t="s">
        <v>255</v>
      </c>
      <c r="K3" s="22">
        <v>1.1</v>
      </c>
      <c r="L3" s="24" t="s">
        <v>327</v>
      </c>
      <c r="M3" s="25" t="s">
        <v>475</v>
      </c>
      <c r="N3" s="25" t="s">
        <v>476</v>
      </c>
      <c r="O3" s="79" t="s">
        <v>571</v>
      </c>
      <c r="P3" s="26" t="s">
        <v>546</v>
      </c>
      <c r="Q3" s="26" t="s">
        <v>39</v>
      </c>
      <c r="R3" s="25"/>
    </row>
    <row r="4" spans="1:18" s="27" customFormat="1" ht="409.5" customHeight="1">
      <c r="A4" s="24">
        <v>9</v>
      </c>
      <c r="B4" s="24">
        <v>3</v>
      </c>
      <c r="C4" s="28" t="s">
        <v>254</v>
      </c>
      <c r="D4" s="19" t="s">
        <v>166</v>
      </c>
      <c r="E4" s="19" t="s">
        <v>369</v>
      </c>
      <c r="F4" s="20" t="s">
        <v>167</v>
      </c>
      <c r="G4" s="21" t="s">
        <v>168</v>
      </c>
      <c r="H4" s="53" t="s">
        <v>169</v>
      </c>
      <c r="I4" s="29">
        <v>29</v>
      </c>
      <c r="J4" s="23" t="s">
        <v>532</v>
      </c>
      <c r="K4" s="29">
        <v>7.3</v>
      </c>
      <c r="L4" s="24" t="s">
        <v>327</v>
      </c>
      <c r="M4" s="25" t="s">
        <v>256</v>
      </c>
      <c r="N4" s="25" t="s">
        <v>257</v>
      </c>
      <c r="O4" s="79" t="s">
        <v>570</v>
      </c>
      <c r="P4" s="26" t="s">
        <v>546</v>
      </c>
      <c r="Q4" s="26" t="s">
        <v>39</v>
      </c>
      <c r="R4" s="25"/>
    </row>
    <row r="5" spans="1:18" s="27" customFormat="1" ht="153">
      <c r="A5" s="24">
        <v>26</v>
      </c>
      <c r="B5" s="24">
        <v>6</v>
      </c>
      <c r="C5" s="28" t="s">
        <v>254</v>
      </c>
      <c r="D5" s="19" t="s">
        <v>166</v>
      </c>
      <c r="E5" s="19" t="s">
        <v>369</v>
      </c>
      <c r="F5" s="20" t="s">
        <v>167</v>
      </c>
      <c r="G5" s="21" t="s">
        <v>168</v>
      </c>
      <c r="H5" s="53" t="s">
        <v>169</v>
      </c>
      <c r="I5" s="34" t="s">
        <v>179</v>
      </c>
      <c r="J5" s="35" t="s">
        <v>534</v>
      </c>
      <c r="K5" s="29" t="s">
        <v>180</v>
      </c>
      <c r="L5" s="24" t="s">
        <v>327</v>
      </c>
      <c r="M5" s="32" t="s">
        <v>177</v>
      </c>
      <c r="N5" s="25" t="s">
        <v>178</v>
      </c>
      <c r="O5" s="79" t="s">
        <v>558</v>
      </c>
      <c r="P5" s="26" t="s">
        <v>546</v>
      </c>
      <c r="Q5" s="26" t="s">
        <v>39</v>
      </c>
      <c r="R5" s="25"/>
    </row>
    <row r="6" spans="1:18" s="27" customFormat="1" ht="165.75">
      <c r="A6" s="24">
        <v>27</v>
      </c>
      <c r="B6" s="24">
        <v>7</v>
      </c>
      <c r="C6" s="28" t="s">
        <v>254</v>
      </c>
      <c r="D6" s="19" t="s">
        <v>166</v>
      </c>
      <c r="E6" s="19" t="s">
        <v>369</v>
      </c>
      <c r="F6" s="20" t="s">
        <v>167</v>
      </c>
      <c r="G6" s="21" t="s">
        <v>168</v>
      </c>
      <c r="H6" s="53" t="s">
        <v>169</v>
      </c>
      <c r="I6" s="36" t="s">
        <v>182</v>
      </c>
      <c r="J6" s="35" t="s">
        <v>535</v>
      </c>
      <c r="K6" s="29" t="s">
        <v>183</v>
      </c>
      <c r="L6" s="24" t="s">
        <v>327</v>
      </c>
      <c r="M6" s="32" t="s">
        <v>497</v>
      </c>
      <c r="N6" s="25" t="s">
        <v>181</v>
      </c>
      <c r="O6" s="79" t="s">
        <v>558</v>
      </c>
      <c r="P6" s="26" t="s">
        <v>546</v>
      </c>
      <c r="Q6" s="26" t="s">
        <v>39</v>
      </c>
      <c r="R6" s="25"/>
    </row>
    <row r="7" spans="1:18" s="27" customFormat="1" ht="409.5">
      <c r="A7" s="24">
        <v>28</v>
      </c>
      <c r="B7" s="24">
        <v>8</v>
      </c>
      <c r="C7" s="28" t="s">
        <v>254</v>
      </c>
      <c r="D7" s="19" t="s">
        <v>166</v>
      </c>
      <c r="E7" s="19" t="s">
        <v>369</v>
      </c>
      <c r="F7" s="20" t="s">
        <v>167</v>
      </c>
      <c r="G7" s="21" t="s">
        <v>168</v>
      </c>
      <c r="H7" s="53" t="s">
        <v>169</v>
      </c>
      <c r="I7" s="36" t="s">
        <v>185</v>
      </c>
      <c r="J7" s="23" t="s">
        <v>533</v>
      </c>
      <c r="K7" s="29" t="s">
        <v>186</v>
      </c>
      <c r="L7" s="24" t="s">
        <v>327</v>
      </c>
      <c r="M7" s="32" t="s">
        <v>498</v>
      </c>
      <c r="N7" s="25" t="s">
        <v>184</v>
      </c>
      <c r="O7" s="79" t="s">
        <v>557</v>
      </c>
      <c r="P7" s="26" t="s">
        <v>546</v>
      </c>
      <c r="Q7" s="26" t="s">
        <v>39</v>
      </c>
      <c r="R7" s="25"/>
    </row>
  </sheetData>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T9"/>
  <sheetViews>
    <sheetView tabSelected="1" zoomScale="75" zoomScaleNormal="75" workbookViewId="0" topLeftCell="A1">
      <selection activeCell="A1" sqref="A1"/>
    </sheetView>
  </sheetViews>
  <sheetFormatPr defaultColWidth="9.140625" defaultRowHeight="12.75"/>
  <cols>
    <col min="2" max="2" width="9.140625" style="0" hidden="1" customWidth="1"/>
    <col min="3" max="3" width="8.00390625" style="0" hidden="1" customWidth="1"/>
    <col min="4" max="4" width="17.8515625" style="0" bestFit="1" customWidth="1"/>
    <col min="5" max="5" width="18.8515625" style="0" customWidth="1"/>
    <col min="6" max="7" width="14.421875" style="0" customWidth="1"/>
    <col min="8" max="8" width="26.140625" style="0" customWidth="1"/>
    <col min="9" max="11" width="3.7109375" style="0" bestFit="1" customWidth="1"/>
    <col min="12" max="12" width="3.7109375" style="0" customWidth="1"/>
    <col min="13" max="14" width="25.7109375" style="81" customWidth="1"/>
    <col min="15" max="15" width="76.7109375" style="81" customWidth="1"/>
    <col min="16" max="17" width="15.7109375" style="1" customWidth="1"/>
  </cols>
  <sheetData>
    <row r="1" spans="1:20" s="11" customFormat="1" ht="140.25">
      <c r="A1" s="4" t="s">
        <v>569</v>
      </c>
      <c r="B1" s="4" t="s">
        <v>299</v>
      </c>
      <c r="C1" s="4" t="s">
        <v>304</v>
      </c>
      <c r="D1" s="57" t="s">
        <v>306</v>
      </c>
      <c r="E1" s="57" t="s">
        <v>307</v>
      </c>
      <c r="F1" s="4" t="s">
        <v>308</v>
      </c>
      <c r="G1" s="4" t="s">
        <v>272</v>
      </c>
      <c r="H1" s="4" t="s">
        <v>303</v>
      </c>
      <c r="I1" s="4" t="s">
        <v>301</v>
      </c>
      <c r="J1" s="9" t="s">
        <v>302</v>
      </c>
      <c r="K1" s="4" t="s">
        <v>300</v>
      </c>
      <c r="L1" s="4" t="s">
        <v>305</v>
      </c>
      <c r="M1" s="5" t="s">
        <v>309</v>
      </c>
      <c r="N1" s="5" t="s">
        <v>15</v>
      </c>
      <c r="O1" s="5" t="s">
        <v>16</v>
      </c>
      <c r="P1" s="82" t="s">
        <v>449</v>
      </c>
      <c r="Q1" s="82" t="s">
        <v>448</v>
      </c>
      <c r="R1" s="5" t="s">
        <v>298</v>
      </c>
      <c r="S1" s="10"/>
      <c r="T1" s="10"/>
    </row>
    <row r="2" spans="1:18" ht="318.75">
      <c r="A2" s="67">
        <v>1</v>
      </c>
      <c r="B2" s="67">
        <v>1</v>
      </c>
      <c r="C2" s="26">
        <v>8518995</v>
      </c>
      <c r="D2" s="42" t="s">
        <v>84</v>
      </c>
      <c r="E2" s="42" t="s">
        <v>375</v>
      </c>
      <c r="F2" s="21" t="s">
        <v>89</v>
      </c>
      <c r="G2" s="21" t="s">
        <v>90</v>
      </c>
      <c r="H2" s="42" t="s">
        <v>91</v>
      </c>
      <c r="I2" s="67">
        <v>0</v>
      </c>
      <c r="J2" s="67">
        <v>0</v>
      </c>
      <c r="K2" s="67">
        <v>0</v>
      </c>
      <c r="L2" s="67" t="s">
        <v>323</v>
      </c>
      <c r="M2" s="83" t="s">
        <v>53</v>
      </c>
      <c r="N2" s="83"/>
      <c r="O2" s="83" t="s">
        <v>54</v>
      </c>
      <c r="P2" s="84" t="s">
        <v>172</v>
      </c>
      <c r="Q2" s="84" t="s">
        <v>310</v>
      </c>
      <c r="R2" s="67"/>
    </row>
    <row r="3" spans="1:18" ht="409.5">
      <c r="A3" s="67">
        <v>2</v>
      </c>
      <c r="B3" s="67">
        <v>1</v>
      </c>
      <c r="C3" s="21" t="s">
        <v>254</v>
      </c>
      <c r="D3" s="85" t="s">
        <v>166</v>
      </c>
      <c r="E3" s="85" t="s">
        <v>369</v>
      </c>
      <c r="F3" s="86" t="s">
        <v>167</v>
      </c>
      <c r="G3" s="21" t="s">
        <v>168</v>
      </c>
      <c r="H3" s="87" t="s">
        <v>169</v>
      </c>
      <c r="I3" s="67">
        <v>0</v>
      </c>
      <c r="J3" s="67">
        <v>0</v>
      </c>
      <c r="K3" s="67">
        <v>0</v>
      </c>
      <c r="L3" s="67" t="s">
        <v>323</v>
      </c>
      <c r="M3" s="83" t="s">
        <v>1</v>
      </c>
      <c r="N3" s="83"/>
      <c r="O3" s="83" t="s">
        <v>0</v>
      </c>
      <c r="P3" s="60" t="s">
        <v>172</v>
      </c>
      <c r="Q3" s="60" t="s">
        <v>310</v>
      </c>
      <c r="R3" s="67"/>
    </row>
    <row r="4" spans="1:18" s="27" customFormat="1" ht="409.5">
      <c r="A4" s="26" t="s">
        <v>14</v>
      </c>
      <c r="B4" s="26">
        <v>10</v>
      </c>
      <c r="C4" s="21" t="s">
        <v>254</v>
      </c>
      <c r="D4" s="85" t="s">
        <v>166</v>
      </c>
      <c r="E4" s="85" t="s">
        <v>369</v>
      </c>
      <c r="F4" s="86" t="s">
        <v>167</v>
      </c>
      <c r="G4" s="21" t="s">
        <v>168</v>
      </c>
      <c r="H4" s="87" t="s">
        <v>169</v>
      </c>
      <c r="I4" s="39">
        <v>55</v>
      </c>
      <c r="J4" s="38">
        <v>52</v>
      </c>
      <c r="K4" s="39" t="s">
        <v>189</v>
      </c>
      <c r="L4" s="26" t="s">
        <v>327</v>
      </c>
      <c r="M4" s="32" t="s">
        <v>500</v>
      </c>
      <c r="N4" s="32" t="s">
        <v>9</v>
      </c>
      <c r="O4" s="32" t="s">
        <v>573</v>
      </c>
      <c r="P4" s="26" t="s">
        <v>546</v>
      </c>
      <c r="Q4" s="26" t="s">
        <v>39</v>
      </c>
      <c r="R4" s="32"/>
    </row>
    <row r="5" spans="1:18" s="27" customFormat="1" ht="409.5">
      <c r="A5" s="26" t="s">
        <v>17</v>
      </c>
      <c r="B5" s="26">
        <v>13</v>
      </c>
      <c r="C5" s="21" t="s">
        <v>254</v>
      </c>
      <c r="D5" s="85" t="s">
        <v>166</v>
      </c>
      <c r="E5" s="85" t="s">
        <v>369</v>
      </c>
      <c r="F5" s="86" t="s">
        <v>167</v>
      </c>
      <c r="G5" s="21" t="s">
        <v>168</v>
      </c>
      <c r="H5" s="87" t="s">
        <v>169</v>
      </c>
      <c r="I5" s="39">
        <v>63</v>
      </c>
      <c r="J5" s="44" t="s">
        <v>260</v>
      </c>
      <c r="K5" s="39" t="s">
        <v>261</v>
      </c>
      <c r="L5" s="26" t="s">
        <v>327</v>
      </c>
      <c r="M5" s="32" t="s">
        <v>196</v>
      </c>
      <c r="N5" s="32" t="s">
        <v>8</v>
      </c>
      <c r="O5" s="32" t="s">
        <v>574</v>
      </c>
      <c r="P5" s="26" t="s">
        <v>546</v>
      </c>
      <c r="Q5" s="26" t="s">
        <v>39</v>
      </c>
      <c r="R5" s="32"/>
    </row>
    <row r="6" spans="1:18" s="27" customFormat="1" ht="409.5">
      <c r="A6" s="26" t="s">
        <v>10</v>
      </c>
      <c r="B6" s="26">
        <v>9</v>
      </c>
      <c r="C6" s="21" t="s">
        <v>254</v>
      </c>
      <c r="D6" s="85" t="s">
        <v>166</v>
      </c>
      <c r="E6" s="85" t="s">
        <v>369</v>
      </c>
      <c r="F6" s="86" t="s">
        <v>167</v>
      </c>
      <c r="G6" s="21" t="s">
        <v>168</v>
      </c>
      <c r="H6" s="87" t="s">
        <v>169</v>
      </c>
      <c r="I6" s="39">
        <v>482</v>
      </c>
      <c r="J6" s="44" t="s">
        <v>187</v>
      </c>
      <c r="K6" s="39" t="s">
        <v>188</v>
      </c>
      <c r="L6" s="26" t="s">
        <v>327</v>
      </c>
      <c r="M6" s="32" t="s">
        <v>499</v>
      </c>
      <c r="N6" s="32" t="s">
        <v>7</v>
      </c>
      <c r="O6" s="32" t="s">
        <v>577</v>
      </c>
      <c r="P6" s="26" t="s">
        <v>546</v>
      </c>
      <c r="Q6" s="26" t="s">
        <v>39</v>
      </c>
      <c r="R6" s="32"/>
    </row>
    <row r="7" spans="1:18" s="27" customFormat="1" ht="409.5">
      <c r="A7" s="26" t="s">
        <v>11</v>
      </c>
      <c r="B7" s="26">
        <v>15</v>
      </c>
      <c r="C7" s="21" t="s">
        <v>254</v>
      </c>
      <c r="D7" s="85" t="s">
        <v>166</v>
      </c>
      <c r="E7" s="85" t="s">
        <v>369</v>
      </c>
      <c r="F7" s="86" t="s">
        <v>167</v>
      </c>
      <c r="G7" s="21" t="s">
        <v>168</v>
      </c>
      <c r="H7" s="87" t="s">
        <v>169</v>
      </c>
      <c r="I7" s="39" t="s">
        <v>204</v>
      </c>
      <c r="J7" s="38" t="s">
        <v>205</v>
      </c>
      <c r="K7" s="39" t="s">
        <v>206</v>
      </c>
      <c r="L7" s="26" t="s">
        <v>327</v>
      </c>
      <c r="M7" s="32" t="s">
        <v>202</v>
      </c>
      <c r="N7" s="32" t="s">
        <v>6</v>
      </c>
      <c r="O7" s="32" t="s">
        <v>578</v>
      </c>
      <c r="P7" s="26" t="s">
        <v>546</v>
      </c>
      <c r="Q7" s="26" t="s">
        <v>39</v>
      </c>
      <c r="R7" s="32"/>
    </row>
    <row r="8" spans="1:18" s="27" customFormat="1" ht="409.5">
      <c r="A8" s="26" t="s">
        <v>12</v>
      </c>
      <c r="B8" s="26">
        <v>6</v>
      </c>
      <c r="C8" s="21" t="s">
        <v>254</v>
      </c>
      <c r="D8" s="85" t="s">
        <v>166</v>
      </c>
      <c r="E8" s="85" t="s">
        <v>369</v>
      </c>
      <c r="F8" s="86" t="s">
        <v>167</v>
      </c>
      <c r="G8" s="21" t="s">
        <v>168</v>
      </c>
      <c r="H8" s="87" t="s">
        <v>169</v>
      </c>
      <c r="I8" s="88" t="s">
        <v>179</v>
      </c>
      <c r="J8" s="89" t="s">
        <v>534</v>
      </c>
      <c r="K8" s="39" t="s">
        <v>180</v>
      </c>
      <c r="L8" s="26" t="s">
        <v>327</v>
      </c>
      <c r="M8" s="32" t="s">
        <v>177</v>
      </c>
      <c r="N8" s="32" t="s">
        <v>5</v>
      </c>
      <c r="O8" s="32" t="s">
        <v>579</v>
      </c>
      <c r="P8" s="26" t="s">
        <v>546</v>
      </c>
      <c r="Q8" s="26" t="s">
        <v>39</v>
      </c>
      <c r="R8" s="32" t="s">
        <v>2</v>
      </c>
    </row>
    <row r="9" spans="1:18" s="27" customFormat="1" ht="409.5">
      <c r="A9" s="26" t="s">
        <v>13</v>
      </c>
      <c r="B9" s="26">
        <v>7</v>
      </c>
      <c r="C9" s="21" t="s">
        <v>254</v>
      </c>
      <c r="D9" s="85" t="s">
        <v>166</v>
      </c>
      <c r="E9" s="85" t="s">
        <v>369</v>
      </c>
      <c r="F9" s="86" t="s">
        <v>167</v>
      </c>
      <c r="G9" s="21" t="s">
        <v>168</v>
      </c>
      <c r="H9" s="87" t="s">
        <v>169</v>
      </c>
      <c r="I9" s="37" t="s">
        <v>182</v>
      </c>
      <c r="J9" s="89" t="s">
        <v>535</v>
      </c>
      <c r="K9" s="39" t="s">
        <v>183</v>
      </c>
      <c r="L9" s="26" t="s">
        <v>327</v>
      </c>
      <c r="M9" s="32" t="s">
        <v>497</v>
      </c>
      <c r="N9" s="32" t="s">
        <v>4</v>
      </c>
      <c r="O9" s="32" t="s">
        <v>580</v>
      </c>
      <c r="P9" s="26" t="s">
        <v>546</v>
      </c>
      <c r="Q9" s="26" t="s">
        <v>39</v>
      </c>
      <c r="R9" s="32" t="s">
        <v>3</v>
      </c>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SB1, SB2 and SB3 Comments</dc:title>
  <dc:subject>IEEE 802.15 Sponsor Ballot Comment Worksheet</dc:subject>
  <dc:creator>Ian C. Gifford</dc:creator>
  <cp:keywords/>
  <dc:description>Mr. Ian Gifford 
Consultant
23 Kelshill Road
Chelmsford, MA 01863, USA 
TEL +1 978 251 3451
FAX +1 978 251 1437
MOB +1 978 815 8182
E-M giffordi@world.std.com</dc:description>
  <cp:lastModifiedBy>Ian C. Gifford</cp:lastModifiedBy>
  <cp:lastPrinted>2001-10-22T08:19:19Z</cp:lastPrinted>
  <dcterms:created xsi:type="dcterms:W3CDTF">1996-10-14T23:33:28Z</dcterms:created>
  <dcterms:modified xsi:type="dcterms:W3CDTF">2002-02-01T20:33:16Z</dcterms:modified>
  <cp:category/>
  <cp:version/>
  <cp:contentType/>
  <cp:contentStatus/>
</cp:coreProperties>
</file>