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<sst xmlns="http://schemas.openxmlformats.org/spreadsheetml/2006/main" count="310" uniqueCount="204">
  <si>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</si>
  <si>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</si>
  <si>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</si>
  <si>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</si>
  <si>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</si>
  <si>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</si>
  <si>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</si>
  <si>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</si>
  <si>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</si>
  <si>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</si>
  <si>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</si>
  <si>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</si>
  <si>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</si>
  <si>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</si>
  <si>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</si>
  <si>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</si>
  <si>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</si>
  <si>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</si>
  <si>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</si>
  <si>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</si>
  <si>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</si>
  <si>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</si>
  <si>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</si>
  <si>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</si>
  <si>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</si>
  <si>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</si>
  <si>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</si>
  <si>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</si>
  <si>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</si>
  <si>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</si>
  <si>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</si>
  <si>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</si>
  <si>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</si>
  <si>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</si>
  <si>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</si>
  <si>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</si>
  <si>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</si>
  <si>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</si>
  <si>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</si>
  <si>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</si>
  <si>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</si>
  <si>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</si>
  <si>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</si>
  <si>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</si>
  <si>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</si>
  <si>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</si>
  <si>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</si>
  <si>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</si>
  <si>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</si>
  <si>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</si>
  <si>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</si>
  <si>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</si>
  <si>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</si>
  <si>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</si>
  <si>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</si>
  <si>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</si>
  <si>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</si>
  <si>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</si>
  <si>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</si>
  <si>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</si>
  <si>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</si>
  <si>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</si>
  <si>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</si>
  <si>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</si>
  <si>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</si>
  <si>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</si>
  <si>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</si>
  <si>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</si>
  <si>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</si>
  <si>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</si>
  <si>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</si>
  <si>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</si>
  <si>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</si>
  <si>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</si>
  <si>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</si>
  <si>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</si>
  <si>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</si>
  <si>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</si>
  <si>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</si>
  <si>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</si>
  <si>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</si>
  <si>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</si>
  <si>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</si>
  <si>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</si>
  <si>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</si>
  <si>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</si>
  <si>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</si>
  <si>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</si>
  <si>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</si>
  <si>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</si>
  <si>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</si>
  <si>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</si>
  <si>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</si>
  <si>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</si>
  <si>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</si>
  <si>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</si>
  <si>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</si>
  <si>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</si>
  <si>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</si>
  <si>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</si>
  <si>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</si>
  <si>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</si>
  <si>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</si>
  <si>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</si>
  <si>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</si>
  <si>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</si>
  <si>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</si>
  <si>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</si>
  <si>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</si>
  <si>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</si>
  <si>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</si>
  <si>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</si>
  <si>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</si>
  <si>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</si>
  <si>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</si>
  <si>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</si>
  <si>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</si>
  <si>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</si>
  <si>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</si>
  <si>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</si>
  <si>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</si>
  <si>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</si>
  <si>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</si>
  <si>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</si>
  <si>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</si>
  <si>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</si>
  <si>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</si>
  <si>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</si>
  <si>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</si>
  <si>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</si>
  <si>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</si>
  <si>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</si>
  <si>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</si>
  <si>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16:00-18:00</t>
  </si>
  <si>
    <t>Closing plenary</t>
  </si>
  <si>
    <t>12:30-13:30</t>
  </si>
  <si>
    <t>July 15 - 20, 2007</t>
  </si>
  <si>
    <t>San Francisco, CA, USA</t>
  </si>
  <si>
    <t>Waikoloa, HI, USA</t>
  </si>
  <si>
    <t>Wireless Leadership Meeting</t>
  </si>
  <si>
    <t>802.18 opening plenary</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</si>
  <si>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</si>
  <si>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</si>
  <si>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</si>
  <si>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</si>
  <si>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</si>
  <si>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</si>
  <si>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</si>
  <si>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</si>
  <si>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</si>
  <si>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</si>
  <si>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</si>
  <si>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</si>
  <si>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Lynch/Murray</t>
  </si>
  <si>
    <t>Plenary</t>
  </si>
  <si>
    <t>petermurr@mac.com</t>
  </si>
  <si>
    <t xml:space="preserve">      Status of any EC email ballots</t>
  </si>
  <si>
    <t xml:space="preserve">      Editor assignments</t>
  </si>
  <si>
    <t>802.18 IMT Advanced</t>
  </si>
  <si>
    <t>802.11/.22 Closing Plenary</t>
  </si>
  <si>
    <t>IEEE 802 LMSC Executive Committee Meeting</t>
  </si>
  <si>
    <t>IEEE 802 Plenary Meeting</t>
  </si>
  <si>
    <t>May 11 - 16, 2008</t>
  </si>
  <si>
    <t>March 16 - 21, 2008</t>
  </si>
  <si>
    <t>Jacksonville, FL, USA</t>
  </si>
  <si>
    <t>July 13 - 18, 2008</t>
  </si>
  <si>
    <t>Denver, CO, USA</t>
  </si>
  <si>
    <t xml:space="preserve">FUTURE SESSION VENUES FOR THE RR-TAG   </t>
  </si>
  <si>
    <t xml:space="preserve">      Update on revision of ITU-R M.1457 to include IP-OFDMA</t>
  </si>
  <si>
    <t>September 7 - 12, 2008</t>
  </si>
  <si>
    <t>Notor/ALL</t>
  </si>
  <si>
    <t>November 12 - 15, 2007</t>
  </si>
  <si>
    <t xml:space="preserve">                  Atlanta, GA</t>
  </si>
  <si>
    <t>Taipei, Taiwan</t>
  </si>
  <si>
    <t>Orlando, FL, USA</t>
  </si>
  <si>
    <t>January 13 - 18, 2008</t>
  </si>
  <si>
    <t>November 9 - 14, 2008</t>
  </si>
  <si>
    <t>Dallas, TX, USA</t>
  </si>
  <si>
    <t>January, 2009</t>
  </si>
  <si>
    <t>March, 8 - 13, 2009</t>
  </si>
  <si>
    <t>Rome, Italy</t>
  </si>
  <si>
    <t>Atlanta, GA</t>
  </si>
  <si>
    <t>November 12 - 16, 2007</t>
  </si>
  <si>
    <t>SUNDAY (11th)</t>
  </si>
  <si>
    <t>MONDAY (12th)</t>
  </si>
  <si>
    <t>TUESDAY (13th)</t>
  </si>
  <si>
    <t>WEDNESDAY (14th)</t>
  </si>
  <si>
    <t>THURSDAY (15th)</t>
  </si>
  <si>
    <t>FRIDAY (16th)</t>
  </si>
  <si>
    <t>802.18 CLOSING AGENDA - Thursday, November 15,  4:00 PM -  6:00 PM</t>
  </si>
  <si>
    <t>802.18 OPENING PLENARY AGENDA - Monday, November 12, 2007, 13:30 - 18:00</t>
  </si>
  <si>
    <t>Report on status of IMT-Advanced requirements document</t>
  </si>
  <si>
    <t>Update on revision of ITU-R M.1457 to include IP-OFDMA - Results of RA-07</t>
  </si>
  <si>
    <t xml:space="preserve">WFA Best Practices </t>
  </si>
  <si>
    <t>Report on status of IMT-Advanced evaluation document</t>
  </si>
  <si>
    <t>Update on FCC filings</t>
  </si>
  <si>
    <t xml:space="preserve">      Report on status of IMT-Advanced requirements document</t>
  </si>
  <si>
    <t xml:space="preserve">      Report on status of IMT-Advanced evaluation document</t>
  </si>
  <si>
    <t xml:space="preserve">      WFA best practices</t>
  </si>
  <si>
    <t>Kennedy/ALL</t>
  </si>
  <si>
    <t xml:space="preserve">      Working methods for development of IMT-Advanced documents at this meeting</t>
  </si>
  <si>
    <t xml:space="preserve">      Update on ITU-R restructure </t>
  </si>
  <si>
    <t>REVIEW AND APPROVE THE 802.18 MINUTES OF November, 2007 SESSION</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</si>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</sst>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797636"/>
        <c:axId val="25178725"/>
      </c:barChart>
      <c:catAx>
        <c:axId val="279763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5178725"/>
        <c:crosses val="autoZero"/>
        <c:auto val="1"/>
        <c:lblOffset val="100"/>
        <c:noMultiLvlLbl val="0"/>
      </c:catAx>
      <c:valAx>
        <c:axId val="25178725"/>
        <c:scaling>
          <c:orientation val="minMax"/>
        </c:scaling>
        <c:axPos val="t"/>
        <c:majorGridlines/>
        <c:delete val="0"/>
        <c:numFmt formatCode="General" sourceLinked="1"/>
        <c:majorTickMark val="out"/>
        <c:minorTickMark val="none"/>
        <c:tickLblPos val="nextTo"/>
        <c:crossAx val="279763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D13" sqref="D13"/>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154</v>
      </c>
      <c r="O3" s="124" t="str">
        <f>$C$3</f>
        <v>Plenary</v>
      </c>
      <c r="P3" s="263"/>
    </row>
    <row r="4" spans="1:16" ht="12.75" customHeight="1">
      <c r="A4"/>
      <c r="C4" s="525" t="s">
        <v>203</v>
      </c>
      <c r="O4" s="525" t="str">
        <f>$C$4</f>
        <v>R2</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171</v>
      </c>
      <c r="I10" s="475"/>
    </row>
    <row r="11" spans="1:7" ht="23.25">
      <c r="A11"/>
      <c r="D11" s="476" t="s">
        <v>118</v>
      </c>
      <c r="G11" s="520"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129</v>
      </c>
      <c r="C4" s="536"/>
      <c r="D4" s="536"/>
      <c r="E4" s="537"/>
    </row>
    <row r="5" spans="2:5" s="365" customFormat="1" ht="15">
      <c r="B5" s="363" t="s">
        <v>23</v>
      </c>
      <c r="C5" s="363" t="s">
        <v>24</v>
      </c>
      <c r="D5" s="363" t="s">
        <v>25</v>
      </c>
      <c r="E5" s="363" t="s">
        <v>26</v>
      </c>
    </row>
    <row r="6" spans="2:5" s="365" customFormat="1" ht="15">
      <c r="B6" s="538" t="s">
        <v>111</v>
      </c>
      <c r="C6" s="404" t="s">
        <v>119</v>
      </c>
      <c r="D6" s="540" t="s">
        <v>112</v>
      </c>
      <c r="E6" s="542" t="s">
        <v>113</v>
      </c>
    </row>
    <row r="7" spans="2:5" s="365" customFormat="1" ht="53.25" customHeight="1">
      <c r="B7" s="539"/>
      <c r="C7" s="408" t="s">
        <v>126</v>
      </c>
      <c r="D7" s="541"/>
      <c r="E7" s="543"/>
    </row>
    <row r="8" spans="2:5" s="365" customFormat="1" ht="15" customHeight="1">
      <c r="B8" s="539"/>
      <c r="C8" s="405" t="s">
        <v>114</v>
      </c>
      <c r="D8" s="541"/>
      <c r="E8" s="543"/>
    </row>
    <row r="9" spans="2:5" s="365" customFormat="1" ht="15" customHeight="1">
      <c r="B9" s="529" t="s">
        <v>144</v>
      </c>
      <c r="C9" s="406" t="s">
        <v>148</v>
      </c>
      <c r="D9" s="531" t="s">
        <v>145</v>
      </c>
      <c r="E9" s="533" t="s">
        <v>155</v>
      </c>
    </row>
    <row r="10" spans="2:5" s="365" customFormat="1" ht="62.25" customHeight="1">
      <c r="B10" s="530"/>
      <c r="C10" s="407" t="s">
        <v>149</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B8" sqref="B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167</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130</v>
      </c>
      <c r="C6" s="463"/>
      <c r="D6" s="463"/>
      <c r="E6" s="463"/>
      <c r="F6" s="463"/>
      <c r="G6" s="463"/>
      <c r="H6" s="463"/>
      <c r="I6" s="463"/>
      <c r="J6" s="463"/>
      <c r="K6" s="463"/>
    </row>
    <row r="7" spans="2:11" ht="38.25" customHeight="1">
      <c r="B7" s="157" t="s">
        <v>72</v>
      </c>
      <c r="C7" s="464" t="s">
        <v>93</v>
      </c>
      <c r="D7" s="464" t="s">
        <v>93</v>
      </c>
      <c r="E7" s="464" t="s">
        <v>40</v>
      </c>
      <c r="F7" s="464" t="s">
        <v>93</v>
      </c>
      <c r="G7" s="464" t="s">
        <v>40</v>
      </c>
      <c r="H7" s="464" t="s">
        <v>93</v>
      </c>
      <c r="I7" s="464" t="s">
        <v>40</v>
      </c>
      <c r="J7" s="464" t="s">
        <v>93</v>
      </c>
      <c r="K7" s="464" t="s">
        <v>40</v>
      </c>
    </row>
    <row r="8" spans="2:11" ht="38.25" customHeight="1">
      <c r="B8" s="158" t="s">
        <v>73</v>
      </c>
      <c r="C8" s="465" t="s">
        <v>136</v>
      </c>
      <c r="D8" s="465" t="s">
        <v>175</v>
      </c>
      <c r="E8" s="465" t="s">
        <v>163</v>
      </c>
      <c r="F8" s="465" t="s">
        <v>162</v>
      </c>
      <c r="G8" s="465" t="s">
        <v>165</v>
      </c>
      <c r="H8" s="465" t="s">
        <v>169</v>
      </c>
      <c r="I8" s="465" t="s">
        <v>176</v>
      </c>
      <c r="J8" s="465" t="s">
        <v>178</v>
      </c>
      <c r="K8" s="465" t="s">
        <v>179</v>
      </c>
    </row>
    <row r="9" spans="2:11" ht="38.25" customHeight="1">
      <c r="B9" s="159" t="s">
        <v>6</v>
      </c>
      <c r="C9" s="465" t="s">
        <v>137</v>
      </c>
      <c r="D9" s="465" t="s">
        <v>173</v>
      </c>
      <c r="E9" s="465" t="s">
        <v>174</v>
      </c>
      <c r="F9" s="465" t="s">
        <v>164</v>
      </c>
      <c r="G9" s="465" t="s">
        <v>166</v>
      </c>
      <c r="H9" s="465" t="s">
        <v>138</v>
      </c>
      <c r="I9" s="465" t="s">
        <v>177</v>
      </c>
      <c r="J9" s="465" t="s">
        <v>71</v>
      </c>
      <c r="K9" s="465" t="s">
        <v>180</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53</v>
      </c>
      <c r="C20" s="166"/>
      <c r="D20" s="166"/>
      <c r="E20" s="166"/>
      <c r="F20" s="166"/>
      <c r="G20" s="166"/>
    </row>
    <row r="21" spans="2:7" s="164" customFormat="1" ht="15.75">
      <c r="B21" s="165"/>
      <c r="C21" s="166"/>
      <c r="D21" s="166"/>
      <c r="E21" s="166"/>
      <c r="F21" s="166"/>
      <c r="G21" s="166"/>
    </row>
    <row r="22" spans="2:7" s="164" customFormat="1" ht="15.75">
      <c r="B22" s="167" t="s">
        <v>54</v>
      </c>
      <c r="C22" s="166"/>
      <c r="D22" s="166"/>
      <c r="E22" s="166"/>
      <c r="F22" s="166"/>
      <c r="G22" s="166"/>
    </row>
    <row r="23" spans="2:7" s="164" customFormat="1" ht="15.75">
      <c r="B23" s="165"/>
      <c r="C23" s="166"/>
      <c r="D23" s="166"/>
      <c r="E23" s="166"/>
      <c r="F23" s="166"/>
      <c r="G23" s="166"/>
    </row>
    <row r="24" spans="2:7" s="164" customFormat="1" ht="15.75">
      <c r="B24" s="165" t="s">
        <v>48</v>
      </c>
      <c r="C24" s="166"/>
      <c r="D24" s="166"/>
      <c r="E24" s="166"/>
      <c r="F24" s="166"/>
      <c r="G24" s="166"/>
    </row>
    <row r="25" spans="2:7" s="164" customFormat="1" ht="15.75">
      <c r="B25" s="165"/>
      <c r="C25" s="166"/>
      <c r="D25" s="166"/>
      <c r="E25" s="166"/>
      <c r="F25" s="166"/>
      <c r="G25" s="166"/>
    </row>
    <row r="26" spans="2:7" s="164" customFormat="1" ht="15.75">
      <c r="B26" s="167" t="s">
        <v>51</v>
      </c>
      <c r="C26" s="166"/>
      <c r="D26" s="166"/>
      <c r="E26" s="166"/>
      <c r="F26" s="166"/>
      <c r="G26" s="166"/>
    </row>
    <row r="27" spans="2:7" s="164" customFormat="1" ht="15.75">
      <c r="B27" s="167"/>
      <c r="C27" s="166"/>
      <c r="D27" s="166"/>
      <c r="E27" s="166"/>
      <c r="F27" s="166"/>
      <c r="G27" s="166"/>
    </row>
    <row r="28" spans="2:7" s="164" customFormat="1" ht="15.75">
      <c r="B28" s="167" t="s">
        <v>52</v>
      </c>
      <c r="C28" s="166"/>
      <c r="D28" s="166"/>
      <c r="E28" s="166"/>
      <c r="F28" s="166"/>
      <c r="G28" s="166"/>
    </row>
    <row r="29" spans="2:7" s="164" customFormat="1" ht="15.75">
      <c r="B29" s="168"/>
      <c r="C29" s="166"/>
      <c r="D29" s="166"/>
      <c r="E29" s="166"/>
      <c r="F29" s="166"/>
      <c r="G29" s="166"/>
    </row>
    <row r="30" spans="2:7" s="164" customFormat="1" ht="15.75">
      <c r="B30" s="167" t="s">
        <v>49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50</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C78" sqref="C7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110</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181</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182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R2</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121</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183</v>
      </c>
      <c r="D8" s="632" t="s">
        <v>184</v>
      </c>
      <c r="E8" s="632"/>
      <c r="F8" s="632"/>
      <c r="G8" s="632"/>
      <c r="H8" s="633"/>
      <c r="I8" s="632" t="s">
        <v>185</v>
      </c>
      <c r="J8" s="632"/>
      <c r="K8" s="632"/>
      <c r="L8" s="632"/>
      <c r="M8" s="633"/>
      <c r="N8" s="640" t="s">
        <v>186</v>
      </c>
      <c r="O8" s="641"/>
      <c r="P8" s="641"/>
      <c r="Q8" s="641"/>
      <c r="R8" s="642"/>
      <c r="S8" s="634" t="s">
        <v>187</v>
      </c>
      <c r="T8" s="635"/>
      <c r="U8" s="635"/>
      <c r="V8" s="635"/>
      <c r="W8" s="635"/>
      <c r="X8" s="636" t="s">
        <v>188</v>
      </c>
      <c r="Y8" s="637"/>
      <c r="Z8" s="638"/>
      <c r="AA8" s="638"/>
      <c r="AB8" s="639"/>
      <c r="AC8" s="50"/>
    </row>
    <row r="9" spans="1:30" s="46" customFormat="1" ht="36" customHeight="1">
      <c r="A9" s="45"/>
      <c r="B9" s="584" t="s">
        <v>57</v>
      </c>
      <c r="C9" s="581"/>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20</v>
      </c>
      <c r="C11" s="582"/>
      <c r="D11" s="589" t="s">
        <v>160</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159</v>
      </c>
      <c r="Y11" s="565"/>
      <c r="Z11" s="565"/>
      <c r="AA11" s="565"/>
      <c r="AB11" s="566"/>
      <c r="AC11" s="52"/>
      <c r="AD11" s="58"/>
    </row>
    <row r="12" spans="1:30" s="46" customFormat="1" ht="36" customHeight="1" thickBot="1">
      <c r="A12" s="45"/>
      <c r="B12" s="367" t="s">
        <v>19</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17</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18</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77</v>
      </c>
      <c r="E15" s="587"/>
      <c r="F15" s="587"/>
      <c r="G15" s="587"/>
      <c r="H15" s="588"/>
      <c r="I15" s="557">
        <v>802.18</v>
      </c>
      <c r="J15" s="558"/>
      <c r="K15" s="558"/>
      <c r="L15" s="558"/>
      <c r="M15" s="558"/>
      <c r="N15" s="557" t="s">
        <v>142</v>
      </c>
      <c r="O15" s="558"/>
      <c r="P15" s="558"/>
      <c r="Q15" s="558"/>
      <c r="R15" s="558"/>
      <c r="S15" s="557">
        <v>802.18</v>
      </c>
      <c r="T15" s="558"/>
      <c r="U15" s="558"/>
      <c r="V15" s="558"/>
      <c r="W15" s="558"/>
      <c r="X15" s="559" t="s">
        <v>159</v>
      </c>
      <c r="Y15" s="560"/>
      <c r="Z15" s="560"/>
      <c r="AA15" s="560"/>
      <c r="AB15" s="561"/>
      <c r="AC15" s="53"/>
      <c r="AD15" s="58"/>
    </row>
    <row r="16" spans="1:30" s="46" customFormat="1" ht="36" customHeight="1" thickBot="1">
      <c r="A16" s="45"/>
      <c r="B16" s="368" t="s">
        <v>8</v>
      </c>
      <c r="C16" s="583"/>
      <c r="D16" s="590" t="s">
        <v>161</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9</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128</v>
      </c>
      <c r="C18" s="583"/>
      <c r="D18" s="580" t="s">
        <v>16</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135</v>
      </c>
      <c r="C19" s="583"/>
      <c r="D19" s="580"/>
      <c r="E19" s="580"/>
      <c r="F19" s="580"/>
      <c r="G19" s="580"/>
      <c r="H19" s="580"/>
      <c r="I19" s="580" t="s">
        <v>16</v>
      </c>
      <c r="J19" s="580"/>
      <c r="K19" s="580"/>
      <c r="L19" s="580"/>
      <c r="M19" s="580"/>
      <c r="N19" s="580" t="s">
        <v>16</v>
      </c>
      <c r="O19" s="580"/>
      <c r="P19" s="580"/>
      <c r="Q19" s="580"/>
      <c r="R19" s="580"/>
      <c r="S19" s="580" t="s">
        <v>16</v>
      </c>
      <c r="T19" s="580"/>
      <c r="U19" s="580"/>
      <c r="V19" s="580"/>
      <c r="W19" s="580"/>
      <c r="X19" s="678" t="s">
        <v>29</v>
      </c>
      <c r="Y19" s="678"/>
      <c r="Z19" s="678"/>
      <c r="AA19" s="678"/>
      <c r="AB19" s="679"/>
      <c r="AC19" s="54"/>
      <c r="AD19" s="58"/>
    </row>
    <row r="20" spans="1:30" s="46" customFormat="1" ht="36" customHeight="1">
      <c r="A20" s="45"/>
      <c r="B20" s="692" t="s">
        <v>132</v>
      </c>
      <c r="C20" s="383"/>
      <c r="D20" s="570" t="s">
        <v>140</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133</v>
      </c>
      <c r="C24" s="600" t="s">
        <v>139</v>
      </c>
      <c r="D24" s="557">
        <v>802.18</v>
      </c>
      <c r="E24" s="579"/>
      <c r="F24" s="579"/>
      <c r="G24" s="579"/>
      <c r="H24" s="579"/>
      <c r="I24" s="557">
        <v>802.18</v>
      </c>
      <c r="J24" s="558"/>
      <c r="K24" s="558"/>
      <c r="L24" s="558"/>
      <c r="M24" s="558"/>
      <c r="N24" s="557">
        <v>802.18</v>
      </c>
      <c r="O24" s="558"/>
      <c r="P24" s="558"/>
      <c r="Q24" s="558"/>
      <c r="R24" s="558"/>
      <c r="S24" s="557" t="s">
        <v>134</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10</v>
      </c>
      <c r="C28" s="521"/>
      <c r="D28" s="601"/>
      <c r="E28" s="602"/>
      <c r="F28" s="602"/>
      <c r="G28" s="602"/>
      <c r="H28" s="603"/>
      <c r="I28" s="689" t="s">
        <v>146</v>
      </c>
      <c r="J28" s="690"/>
      <c r="K28" s="690"/>
      <c r="L28" s="690"/>
      <c r="M28" s="691"/>
      <c r="N28" s="607" t="s">
        <v>77</v>
      </c>
      <c r="O28" s="608"/>
      <c r="P28" s="608"/>
      <c r="Q28" s="608"/>
      <c r="R28" s="609"/>
      <c r="S28" s="607" t="s">
        <v>146</v>
      </c>
      <c r="T28" s="608"/>
      <c r="U28" s="608"/>
      <c r="V28" s="608"/>
      <c r="W28" s="609"/>
      <c r="X28" s="371"/>
      <c r="Y28" s="371"/>
      <c r="Z28" s="371"/>
      <c r="AA28" s="371"/>
      <c r="AB28" s="372"/>
      <c r="AC28" s="54"/>
      <c r="AD28" s="58"/>
    </row>
    <row r="29" spans="1:30" s="46" customFormat="1" ht="36" customHeight="1" thickBot="1">
      <c r="A29" s="45"/>
      <c r="B29" s="368" t="s">
        <v>11</v>
      </c>
      <c r="C29" s="583"/>
      <c r="D29" s="604"/>
      <c r="E29" s="605"/>
      <c r="F29" s="605"/>
      <c r="G29" s="605"/>
      <c r="H29" s="606"/>
      <c r="I29" s="689"/>
      <c r="J29" s="690"/>
      <c r="K29" s="690"/>
      <c r="L29" s="690"/>
      <c r="M29" s="691"/>
      <c r="N29" s="594"/>
      <c r="O29" s="595"/>
      <c r="P29" s="595"/>
      <c r="Q29" s="595"/>
      <c r="R29" s="596"/>
      <c r="S29" s="612" t="s">
        <v>158</v>
      </c>
      <c r="T29" s="574"/>
      <c r="U29" s="574"/>
      <c r="V29" s="574"/>
      <c r="W29" s="613"/>
      <c r="X29" s="523"/>
      <c r="Y29" s="371"/>
      <c r="Z29" s="371"/>
      <c r="AA29" s="371"/>
      <c r="AB29" s="372"/>
      <c r="AC29" s="54"/>
      <c r="AD29" s="58"/>
    </row>
    <row r="30" spans="1:33" s="46" customFormat="1" ht="36" customHeight="1" thickBot="1">
      <c r="A30" s="45"/>
      <c r="B30" s="368" t="s">
        <v>12</v>
      </c>
      <c r="C30" s="688"/>
      <c r="D30" s="610"/>
      <c r="E30" s="611"/>
      <c r="F30" s="611"/>
      <c r="G30" s="611"/>
      <c r="H30" s="611"/>
      <c r="I30" s="557" t="s">
        <v>158</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13</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14</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15</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66</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122</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86" zoomScaleNormal="86" workbookViewId="0" topLeftCell="B24">
      <selection activeCell="B4" sqref="B4:C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78</v>
      </c>
      <c r="C2" s="722"/>
      <c r="D2" s="722"/>
      <c r="E2" s="722"/>
      <c r="F2" s="722"/>
      <c r="G2" s="722"/>
      <c r="H2" s="722"/>
      <c r="I2" s="723"/>
    </row>
    <row r="3" spans="1:9" s="125" customFormat="1" ht="16.5" customHeight="1">
      <c r="A3" s="433"/>
      <c r="B3" s="728" t="str">
        <f>'802.18 Cover'!$C$3</f>
        <v>Plenary</v>
      </c>
      <c r="C3" s="729"/>
      <c r="D3" s="700" t="s">
        <v>106</v>
      </c>
      <c r="E3" s="701"/>
      <c r="F3" s="701"/>
      <c r="G3" s="701"/>
      <c r="H3" s="701"/>
      <c r="I3" s="702"/>
    </row>
    <row r="4" spans="1:9" s="125" customFormat="1" ht="16.5" customHeight="1">
      <c r="A4" s="433"/>
      <c r="B4" s="730" t="str">
        <f>'802.18 Cover'!$C$4</f>
        <v>R2</v>
      </c>
      <c r="C4" s="731"/>
      <c r="D4" s="703" t="s">
        <v>181</v>
      </c>
      <c r="E4" s="704"/>
      <c r="F4" s="704"/>
      <c r="G4" s="704"/>
      <c r="H4" s="704"/>
      <c r="I4" s="705"/>
    </row>
    <row r="5" spans="1:31" s="125" customFormat="1" ht="16.5" customHeight="1">
      <c r="A5" s="433"/>
      <c r="B5" s="732"/>
      <c r="C5" s="733"/>
      <c r="D5" s="697" t="s">
        <v>182</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107</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143</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191</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127</v>
      </c>
      <c r="C11" s="448" t="s">
        <v>194</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127</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192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195</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190</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42</v>
      </c>
      <c r="I18" s="696"/>
      <c r="J18" s="432"/>
    </row>
    <row r="19" spans="2:9" s="143" customFormat="1" ht="16.5" customHeight="1">
      <c r="B19" s="418"/>
      <c r="C19" s="20">
        <v>1</v>
      </c>
      <c r="D19" s="15"/>
      <c r="E19" s="458" t="s">
        <v>88</v>
      </c>
      <c r="F19" s="197"/>
      <c r="G19" s="197"/>
      <c r="H19" s="415"/>
      <c r="I19" s="468">
        <v>0.5625</v>
      </c>
    </row>
    <row r="20" spans="2:9" s="143" customFormat="1" ht="16.5" customHeight="1">
      <c r="B20" s="418"/>
      <c r="C20" s="17">
        <v>1.1</v>
      </c>
      <c r="D20" s="9" t="s">
        <v>84</v>
      </c>
      <c r="E20" s="400" t="s">
        <v>108</v>
      </c>
      <c r="F20" s="14"/>
      <c r="G20" s="8" t="s">
        <v>109</v>
      </c>
      <c r="H20" s="31">
        <v>2</v>
      </c>
      <c r="I20" s="417">
        <f>I19+TIME(0,H20,0)</f>
        <v>0.5638888888888889</v>
      </c>
    </row>
    <row r="21" spans="2:9" s="143" customFormat="1" ht="16.5" customHeight="1">
      <c r="B21" s="418"/>
      <c r="C21" s="4">
        <v>1.2</v>
      </c>
      <c r="D21" s="479" t="s">
        <v>95</v>
      </c>
      <c r="E21" s="480" t="s">
        <v>96</v>
      </c>
      <c r="F21" s="14"/>
      <c r="G21" s="8" t="s">
        <v>109</v>
      </c>
      <c r="H21" s="31">
        <v>2</v>
      </c>
      <c r="I21" s="417">
        <f>I20+TIME(0,H21,0)</f>
        <v>0.5652777777777778</v>
      </c>
    </row>
    <row r="22" spans="2:9" s="143" customFormat="1" ht="16.5" customHeight="1">
      <c r="B22" s="418"/>
      <c r="C22" s="17">
        <v>1.3</v>
      </c>
      <c r="D22" s="9" t="s">
        <v>84</v>
      </c>
      <c r="E22" s="481" t="s">
        <v>202</v>
      </c>
      <c r="F22" s="14"/>
      <c r="G22" s="8" t="s">
        <v>147</v>
      </c>
      <c r="H22" s="31">
        <v>5</v>
      </c>
      <c r="I22" s="417">
        <f>I21+TIME(0,H22,0)</f>
        <v>0.56875</v>
      </c>
    </row>
    <row r="23" spans="2:9" s="143" customFormat="1" ht="16.5" customHeight="1">
      <c r="B23" s="418"/>
      <c r="C23" s="17" t="s">
        <v>97</v>
      </c>
      <c r="D23" s="2" t="s">
        <v>85</v>
      </c>
      <c r="E23" s="401" t="s">
        <v>69</v>
      </c>
      <c r="F23" s="14"/>
      <c r="G23" s="8" t="s">
        <v>147</v>
      </c>
      <c r="H23" s="31">
        <v>5</v>
      </c>
      <c r="I23" s="417">
        <f>I22+TIME(0,H23,0)</f>
        <v>0.5722222222222222</v>
      </c>
    </row>
    <row r="24" spans="2:9" s="143" customFormat="1" ht="16.5" customHeight="1">
      <c r="B24" s="418"/>
      <c r="C24" s="12">
        <v>2.1</v>
      </c>
      <c r="D24" s="15"/>
      <c r="E24" s="420" t="s">
        <v>91</v>
      </c>
      <c r="F24" s="14"/>
      <c r="G24" s="14"/>
      <c r="H24" s="31"/>
      <c r="I24" s="469"/>
    </row>
    <row r="25" spans="2:9" s="13" customFormat="1" ht="16.5" customHeight="1">
      <c r="B25" s="427"/>
      <c r="C25" s="17" t="s">
        <v>39</v>
      </c>
      <c r="D25" s="65" t="s">
        <v>86</v>
      </c>
      <c r="E25" s="400" t="s">
        <v>0</v>
      </c>
      <c r="F25" s="8" t="s">
        <v>80</v>
      </c>
      <c r="G25" s="8" t="s">
        <v>147</v>
      </c>
      <c r="H25" s="29">
        <v>3</v>
      </c>
      <c r="I25" s="417">
        <v>0.5729166666666666</v>
      </c>
    </row>
    <row r="26" spans="2:9" s="13" customFormat="1" ht="16.5" customHeight="1">
      <c r="B26" s="427"/>
      <c r="C26" s="17" t="s">
        <v>98</v>
      </c>
      <c r="D26" s="65" t="s">
        <v>86</v>
      </c>
      <c r="E26" s="400" t="s">
        <v>38</v>
      </c>
      <c r="F26" s="8"/>
      <c r="G26" s="8" t="s">
        <v>147</v>
      </c>
      <c r="H26" s="29">
        <v>3</v>
      </c>
      <c r="I26" s="417">
        <f>I25+TIME(0,H26,0)</f>
        <v>0.575</v>
      </c>
    </row>
    <row r="27" spans="2:9" s="13" customFormat="1" ht="16.5" customHeight="1">
      <c r="B27" s="427"/>
      <c r="C27" s="17" t="s">
        <v>99</v>
      </c>
      <c r="D27" s="65" t="s">
        <v>86</v>
      </c>
      <c r="E27" s="400" t="s">
        <v>70</v>
      </c>
      <c r="F27" s="8" t="s">
        <v>80</v>
      </c>
      <c r="G27" s="8" t="s">
        <v>147</v>
      </c>
      <c r="H27" s="29">
        <v>3</v>
      </c>
      <c r="I27" s="417">
        <f>I26+TIME(0,H27,0)</f>
        <v>0.5770833333333333</v>
      </c>
    </row>
    <row r="28" spans="2:9" s="143" customFormat="1" ht="16.5" customHeight="1">
      <c r="B28" s="418"/>
      <c r="C28" s="12"/>
      <c r="D28" s="15"/>
      <c r="E28" s="8"/>
      <c r="F28" s="14"/>
      <c r="G28" s="14"/>
      <c r="H28" s="31"/>
      <c r="I28" s="417"/>
    </row>
    <row r="29" spans="2:9" s="126" customFormat="1" ht="16.5" customHeight="1">
      <c r="B29" s="451"/>
      <c r="C29" s="20">
        <v>3</v>
      </c>
      <c r="D29" s="19" t="s">
        <v>86</v>
      </c>
      <c r="E29" s="483" t="s">
        <v>120</v>
      </c>
      <c r="F29" s="483"/>
      <c r="G29" s="483"/>
      <c r="H29" s="30"/>
      <c r="I29" s="195"/>
    </row>
    <row r="30" spans="2:9" s="126" customFormat="1" ht="16.5" customHeight="1">
      <c r="B30" s="451"/>
      <c r="C30" s="20">
        <v>3.1</v>
      </c>
      <c r="D30" s="19" t="s">
        <v>86</v>
      </c>
      <c r="E30" s="10" t="s">
        <v>168</v>
      </c>
      <c r="F30" s="8" t="s">
        <v>81</v>
      </c>
      <c r="G30" s="10" t="s">
        <v>116</v>
      </c>
      <c r="H30" s="30">
        <v>3</v>
      </c>
      <c r="I30" s="195">
        <v>0.5791666666666667</v>
      </c>
    </row>
    <row r="31" spans="2:9" s="126" customFormat="1" ht="16.5" customHeight="1">
      <c r="B31" s="451"/>
      <c r="C31" s="20">
        <v>3.2</v>
      </c>
      <c r="D31" s="19" t="s">
        <v>86</v>
      </c>
      <c r="E31" s="10" t="s">
        <v>156</v>
      </c>
      <c r="F31" s="8" t="s">
        <v>81</v>
      </c>
      <c r="G31" s="10" t="s">
        <v>116</v>
      </c>
      <c r="H31" s="30">
        <v>3</v>
      </c>
      <c r="I31" s="195">
        <v>0.58125</v>
      </c>
    </row>
    <row r="32" spans="2:9" s="255" customFormat="1" ht="16.5" customHeight="1">
      <c r="B32" s="452"/>
      <c r="C32" s="12"/>
      <c r="D32" s="2"/>
      <c r="E32" s="453"/>
      <c r="F32" s="127"/>
      <c r="G32" s="454"/>
      <c r="H32" s="29"/>
      <c r="I32" s="455"/>
    </row>
    <row r="33" spans="2:9" s="13" customFormat="1" ht="16.5" customHeight="1">
      <c r="B33" s="427"/>
      <c r="C33" s="7">
        <v>4</v>
      </c>
      <c r="D33" s="14"/>
      <c r="E33" s="498" t="s">
        <v>89</v>
      </c>
      <c r="F33" s="483"/>
      <c r="G33" s="483"/>
      <c r="H33" s="31"/>
      <c r="I33" s="428"/>
    </row>
    <row r="34" spans="2:9" s="13" customFormat="1" ht="16.5" customHeight="1">
      <c r="B34" s="427"/>
      <c r="C34" s="11">
        <v>4.1</v>
      </c>
      <c r="D34" s="15" t="s">
        <v>56</v>
      </c>
      <c r="E34" s="334" t="s">
        <v>150</v>
      </c>
      <c r="F34" s="14" t="s">
        <v>80</v>
      </c>
      <c r="G34" s="14" t="s">
        <v>153</v>
      </c>
      <c r="H34" s="31">
        <v>5</v>
      </c>
      <c r="I34" s="417">
        <v>0.5909722222222222</v>
      </c>
    </row>
    <row r="35" spans="2:9" s="13" customFormat="1" ht="16.5" customHeight="1">
      <c r="B35" s="427"/>
      <c r="C35" s="11">
        <v>4.2</v>
      </c>
      <c r="D35" s="15" t="s">
        <v>56</v>
      </c>
      <c r="E35" s="334" t="s">
        <v>1</v>
      </c>
      <c r="F35" s="14" t="s">
        <v>80</v>
      </c>
      <c r="G35" s="14" t="s">
        <v>92</v>
      </c>
      <c r="H35" s="31">
        <v>30</v>
      </c>
      <c r="I35" s="417">
        <f>I34+TIME(0,H35,0)</f>
        <v>0.6118055555555556</v>
      </c>
    </row>
    <row r="36" spans="2:9" s="331" customFormat="1" ht="16.5" customHeight="1">
      <c r="B36" s="506"/>
      <c r="C36" s="499"/>
      <c r="D36" s="500"/>
      <c r="E36" s="501"/>
      <c r="F36" s="502"/>
      <c r="G36" s="500"/>
      <c r="H36" s="503"/>
      <c r="I36" s="508"/>
    </row>
    <row r="37" spans="2:9" s="142" customFormat="1" ht="16.5" customHeight="1">
      <c r="B37" s="507" t="s">
        <v>78</v>
      </c>
      <c r="C37" s="12">
        <v>5</v>
      </c>
      <c r="D37" s="14"/>
      <c r="E37" s="504" t="s">
        <v>90</v>
      </c>
      <c r="F37" s="504"/>
      <c r="G37" s="505"/>
      <c r="H37" s="140"/>
      <c r="I37" s="469"/>
    </row>
    <row r="38" spans="2:9" s="139" customFormat="1" ht="16.5" customHeight="1">
      <c r="B38" s="429"/>
      <c r="C38" s="12">
        <v>5.1</v>
      </c>
      <c r="D38" s="2" t="s">
        <v>56</v>
      </c>
      <c r="E38" s="14" t="s">
        <v>196</v>
      </c>
      <c r="F38" s="4" t="s">
        <v>81</v>
      </c>
      <c r="G38" s="4" t="s">
        <v>170</v>
      </c>
      <c r="H38" s="34">
        <v>2</v>
      </c>
      <c r="I38" s="417">
        <v>0.6284722222222222</v>
      </c>
    </row>
    <row r="39" spans="2:9" s="139" customFormat="1" ht="16.5" customHeight="1">
      <c r="B39" s="429"/>
      <c r="C39" s="12">
        <v>5.2</v>
      </c>
      <c r="D39" s="2" t="s">
        <v>56</v>
      </c>
      <c r="E39" s="14" t="s">
        <v>197</v>
      </c>
      <c r="F39" s="4" t="s">
        <v>81</v>
      </c>
      <c r="G39" s="4" t="s">
        <v>170</v>
      </c>
      <c r="H39" s="34">
        <v>5</v>
      </c>
      <c r="I39" s="417">
        <v>0.6319444444444444</v>
      </c>
    </row>
    <row r="40" spans="2:9" s="139" customFormat="1" ht="16.5" customHeight="1">
      <c r="B40" s="429"/>
      <c r="C40" s="12">
        <v>5.3</v>
      </c>
      <c r="D40" s="2" t="s">
        <v>56</v>
      </c>
      <c r="E40" s="14" t="s">
        <v>200</v>
      </c>
      <c r="F40" s="4" t="s">
        <v>81</v>
      </c>
      <c r="G40" s="4" t="s">
        <v>199</v>
      </c>
      <c r="H40" s="34">
        <v>5</v>
      </c>
      <c r="I40" s="417">
        <v>0.6354166666666666</v>
      </c>
    </row>
    <row r="41" spans="2:9" s="139" customFormat="1" ht="16.5" customHeight="1">
      <c r="B41" s="429"/>
      <c r="C41" s="12">
        <v>5.4</v>
      </c>
      <c r="D41" s="2" t="s">
        <v>56</v>
      </c>
      <c r="E41" s="14" t="s">
        <v>198</v>
      </c>
      <c r="F41" s="4" t="s">
        <v>81</v>
      </c>
      <c r="G41" s="4" t="s">
        <v>116</v>
      </c>
      <c r="H41" s="34">
        <v>5</v>
      </c>
      <c r="I41" s="417">
        <v>0.638888888888889</v>
      </c>
    </row>
    <row r="42" spans="2:9" s="139" customFormat="1" ht="16.5" customHeight="1">
      <c r="B42" s="429"/>
      <c r="C42" s="12">
        <v>5.5</v>
      </c>
      <c r="D42" s="2" t="s">
        <v>56</v>
      </c>
      <c r="E42" s="14" t="s">
        <v>201</v>
      </c>
      <c r="F42" s="4" t="s">
        <v>81</v>
      </c>
      <c r="G42" s="4" t="s">
        <v>116</v>
      </c>
      <c r="H42" s="34">
        <v>2</v>
      </c>
      <c r="I42" s="417">
        <v>0.6402777777777778</v>
      </c>
    </row>
    <row r="43" spans="2:9" s="139" customFormat="1" ht="16.5" customHeight="1">
      <c r="B43" s="429"/>
      <c r="C43" s="12">
        <v>5.6</v>
      </c>
      <c r="D43" s="2" t="s">
        <v>56</v>
      </c>
      <c r="E43" s="14" t="s">
        <v>157</v>
      </c>
      <c r="F43" s="4" t="s">
        <v>81</v>
      </c>
      <c r="G43" s="4" t="s">
        <v>116</v>
      </c>
      <c r="H43" s="34">
        <v>1</v>
      </c>
      <c r="I43" s="417">
        <v>0.642361111111111</v>
      </c>
    </row>
    <row r="44" spans="2:9" s="139" customFormat="1" ht="16.5" customHeight="1">
      <c r="B44" s="429"/>
      <c r="C44" s="12">
        <v>5.7</v>
      </c>
      <c r="D44" s="2" t="s">
        <v>56</v>
      </c>
      <c r="E44" s="14" t="s">
        <v>152</v>
      </c>
      <c r="F44" s="4" t="s">
        <v>81</v>
      </c>
      <c r="G44" s="4" t="s">
        <v>116</v>
      </c>
      <c r="H44" s="34">
        <v>2</v>
      </c>
      <c r="I44" s="417">
        <v>0.6444444444444445</v>
      </c>
    </row>
    <row r="45" spans="2:9" s="125" customFormat="1" ht="16.5" customHeight="1">
      <c r="B45" s="456"/>
      <c r="C45" s="11"/>
      <c r="D45" s="8"/>
      <c r="E45" s="460" t="s">
        <v>87</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131</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78</v>
      </c>
      <c r="C49" s="722"/>
      <c r="D49" s="722"/>
      <c r="E49" s="722"/>
      <c r="F49" s="722"/>
      <c r="G49" s="722"/>
      <c r="H49" s="722"/>
      <c r="I49" s="723"/>
    </row>
    <row r="50" spans="1:9" s="125" customFormat="1" ht="16.5" customHeight="1">
      <c r="A50" s="433"/>
      <c r="B50" s="737" t="str">
        <f>$B$3</f>
        <v>Plenary</v>
      </c>
      <c r="C50" s="737"/>
      <c r="D50" s="701" t="str">
        <f>D3</f>
        <v>IEEE 802.18 RR TAG</v>
      </c>
      <c r="E50" s="701"/>
      <c r="F50" s="701"/>
      <c r="G50" s="701"/>
      <c r="H50" s="701"/>
      <c r="I50" s="702"/>
    </row>
    <row r="51" spans="1:9" s="125" customFormat="1" ht="16.5" customHeight="1">
      <c r="A51" s="433"/>
      <c r="B51" s="727" t="str">
        <f>'802.18 Cover'!$C$4</f>
        <v>R2</v>
      </c>
      <c r="C51" s="727"/>
      <c r="D51" s="704" t="str">
        <f>D4</f>
        <v>Atlanta, GA</v>
      </c>
      <c r="E51" s="704"/>
      <c r="F51" s="704"/>
      <c r="G51" s="704"/>
      <c r="H51" s="704"/>
      <c r="I51" s="705"/>
    </row>
    <row r="52" spans="1:9" s="125" customFormat="1" ht="16.5" customHeight="1">
      <c r="A52" s="433"/>
      <c r="B52" s="727"/>
      <c r="C52" s="727"/>
      <c r="D52" s="704" t="str">
        <f>D5</f>
        <v>November 12 - 16, 2007</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189</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42</v>
      </c>
      <c r="I57" s="696"/>
      <c r="J57" s="432"/>
    </row>
    <row r="58" spans="2:9" s="18" customFormat="1" ht="16.5" customHeight="1">
      <c r="B58" s="430"/>
      <c r="C58" s="12">
        <v>1</v>
      </c>
      <c r="D58" s="16"/>
      <c r="E58" s="420" t="s">
        <v>88</v>
      </c>
      <c r="F58" s="420"/>
      <c r="G58" s="420"/>
      <c r="H58" s="28"/>
      <c r="I58" s="469">
        <f>TIME(16,0,0)</f>
        <v>0.6666666666666666</v>
      </c>
    </row>
    <row r="59" spans="2:9" s="18" customFormat="1" ht="16.5" customHeight="1">
      <c r="B59" s="418"/>
      <c r="C59" s="17">
        <v>1.1</v>
      </c>
      <c r="D59" s="9" t="s">
        <v>84</v>
      </c>
      <c r="E59" s="400" t="s">
        <v>108</v>
      </c>
      <c r="F59" s="14"/>
      <c r="G59" s="8" t="s">
        <v>109</v>
      </c>
      <c r="H59" s="31">
        <v>2</v>
      </c>
      <c r="I59" s="417">
        <f>I58+TIME(0,H59,0)</f>
        <v>0.6680555555555555</v>
      </c>
    </row>
    <row r="60" spans="2:9" s="18" customFormat="1" ht="16.5" customHeight="1">
      <c r="B60" s="418"/>
      <c r="C60" s="4">
        <v>1.2</v>
      </c>
      <c r="D60" s="479" t="s">
        <v>86</v>
      </c>
      <c r="E60" s="480" t="s">
        <v>96</v>
      </c>
      <c r="F60" s="14"/>
      <c r="G60" s="8" t="s">
        <v>109</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91</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71</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100</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115</v>
      </c>
      <c r="F68" s="4"/>
      <c r="G68" s="4"/>
      <c r="H68" s="34"/>
      <c r="I68" s="469"/>
    </row>
    <row r="69" spans="2:9" s="18" customFormat="1" ht="16.5" customHeight="1">
      <c r="B69" s="430"/>
      <c r="C69" s="12" t="s">
        <v>3</v>
      </c>
      <c r="D69" s="14" t="s">
        <v>86</v>
      </c>
      <c r="E69" s="413"/>
      <c r="F69" s="14" t="s">
        <v>81</v>
      </c>
      <c r="G69" s="14" t="s">
        <v>153</v>
      </c>
      <c r="H69" s="28">
        <v>5</v>
      </c>
      <c r="I69" s="417">
        <v>0.6875</v>
      </c>
    </row>
    <row r="70" spans="2:9" s="139" customFormat="1" ht="16.5" customHeight="1">
      <c r="B70" s="196"/>
      <c r="C70" s="1" t="s">
        <v>4</v>
      </c>
      <c r="D70" s="2" t="s">
        <v>86</v>
      </c>
      <c r="E70" s="5"/>
      <c r="F70" s="4" t="s">
        <v>81</v>
      </c>
      <c r="G70" s="2" t="s">
        <v>123</v>
      </c>
      <c r="H70" s="32">
        <v>10</v>
      </c>
      <c r="I70" s="417">
        <f>I69+TIME(0,H70,0)</f>
        <v>0.6944444444444444</v>
      </c>
    </row>
    <row r="71" spans="2:9" s="139" customFormat="1" ht="16.5" customHeight="1">
      <c r="B71" s="196"/>
      <c r="C71" s="1" t="s">
        <v>102</v>
      </c>
      <c r="D71" s="2" t="s">
        <v>86</v>
      </c>
      <c r="E71" s="5"/>
      <c r="F71" s="4" t="s">
        <v>81</v>
      </c>
      <c r="G71" s="2" t="s">
        <v>123</v>
      </c>
      <c r="H71" s="32">
        <v>10</v>
      </c>
      <c r="I71" s="417">
        <f>I70+TIME(0,H71,0)</f>
        <v>0.7013888888888888</v>
      </c>
    </row>
    <row r="72" spans="2:9" s="139" customFormat="1" ht="16.5" customHeight="1">
      <c r="B72" s="196"/>
      <c r="C72" s="1" t="s">
        <v>103</v>
      </c>
      <c r="D72" s="2" t="s">
        <v>86</v>
      </c>
      <c r="E72" s="5"/>
      <c r="F72" s="4" t="s">
        <v>81</v>
      </c>
      <c r="G72" s="14" t="s">
        <v>123</v>
      </c>
      <c r="H72" s="32">
        <v>10</v>
      </c>
      <c r="I72" s="417">
        <f>I71+TIME(0,H72,0)</f>
        <v>0.7083333333333333</v>
      </c>
    </row>
    <row r="73" spans="2:9" s="139" customFormat="1" ht="16.5" customHeight="1">
      <c r="B73" s="196"/>
      <c r="C73" s="1" t="s">
        <v>104</v>
      </c>
      <c r="D73" s="2" t="s">
        <v>86</v>
      </c>
      <c r="E73" s="5"/>
      <c r="F73" s="4" t="s">
        <v>81</v>
      </c>
      <c r="G73" s="2" t="s">
        <v>123</v>
      </c>
      <c r="H73" s="32">
        <v>10</v>
      </c>
      <c r="I73" s="417">
        <f>I72+TIME(0,H73,0)</f>
        <v>0.7152777777777777</v>
      </c>
    </row>
    <row r="74" spans="2:9" s="139" customFormat="1" ht="16.5" customHeight="1">
      <c r="B74" s="196"/>
      <c r="C74" s="1" t="s">
        <v>105</v>
      </c>
      <c r="D74" s="2" t="s">
        <v>86</v>
      </c>
      <c r="E74" s="5"/>
      <c r="F74" s="4" t="s">
        <v>81</v>
      </c>
      <c r="G74" s="2" t="s">
        <v>123</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90</v>
      </c>
      <c r="F77" s="420"/>
      <c r="G77" s="420"/>
      <c r="H77" s="31"/>
      <c r="I77" s="469"/>
    </row>
    <row r="78" spans="2:9" s="143" customFormat="1" ht="16.5" customHeight="1">
      <c r="B78" s="418"/>
      <c r="C78" s="12">
        <v>5.1</v>
      </c>
      <c r="D78" s="2" t="s">
        <v>85</v>
      </c>
      <c r="E78" s="5" t="s">
        <v>141</v>
      </c>
      <c r="F78" s="4" t="s">
        <v>81</v>
      </c>
      <c r="G78" s="2" t="s">
        <v>116</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117</v>
      </c>
      <c r="F80" s="14"/>
      <c r="G80" s="15"/>
      <c r="H80" s="140"/>
      <c r="I80" s="428"/>
    </row>
    <row r="81" spans="2:9" s="143" customFormat="1" ht="16.5" customHeight="1">
      <c r="B81" s="418"/>
      <c r="C81" s="1">
        <v>6.1</v>
      </c>
      <c r="D81" s="2" t="s">
        <v>56</v>
      </c>
      <c r="E81" s="5" t="s">
        <v>124</v>
      </c>
      <c r="F81" s="4" t="s">
        <v>81</v>
      </c>
      <c r="G81" s="2" t="s">
        <v>116</v>
      </c>
      <c r="H81" s="32">
        <v>20</v>
      </c>
      <c r="I81" s="417">
        <v>0.7326388888888888</v>
      </c>
    </row>
    <row r="82" spans="2:9" s="143" customFormat="1" ht="16.5" customHeight="1">
      <c r="B82" s="418"/>
      <c r="C82" s="1">
        <v>6.3</v>
      </c>
      <c r="D82" s="2" t="s">
        <v>56</v>
      </c>
      <c r="E82" s="5" t="s">
        <v>125</v>
      </c>
      <c r="F82" s="4" t="s">
        <v>81</v>
      </c>
      <c r="G82" s="2" t="s">
        <v>116</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80</v>
      </c>
      <c r="G84" s="488" t="s">
        <v>116</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56</v>
      </c>
      <c r="E86" s="414" t="s">
        <v>101</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86</v>
      </c>
      <c r="E88" s="420" t="s">
        <v>151</v>
      </c>
      <c r="F88" s="420" t="s">
        <v>80</v>
      </c>
      <c r="G88" s="420" t="s">
        <v>109</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84</v>
      </c>
      <c r="E90" s="420" t="s">
        <v>41</v>
      </c>
      <c r="F90" s="420" t="s">
        <v>80</v>
      </c>
      <c r="G90" s="420" t="s">
        <v>109</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94</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67</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68</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2007-11-12T16:17:24Z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