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EC Opening Agenda" sheetId="1" r:id="rId1"/>
  </sheets>
  <definedNames>
    <definedName name="_xlnm.Print_Area" localSheetId="0">'EC Opening Agenda'!$A$1:$F$78</definedName>
    <definedName name="Excel_BuiltIn_Print_Area_1_1">'EC Opening Agenda'!$A$1:$F$77</definedName>
    <definedName name="Print_Area_MI">'EC Opening Agenda'!$A$1:$E$46</definedName>
    <definedName name="PRINT_AREA_MI_1">'EC Opening Agenda'!$A$1:$E$46</definedName>
  </definedNames>
  <calcPr fullCalcOnLoad="1"/>
</workbook>
</file>

<file path=xl/sharedStrings.xml><?xml version="1.0" encoding="utf-8"?>
<sst xmlns="http://schemas.openxmlformats.org/spreadsheetml/2006/main" count="136" uniqueCount="65">
  <si>
    <t>r01</t>
  </si>
  <si>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</si>
  <si>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</si>
  <si>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</si>
  <si>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</si>
  <si>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</si>
  <si>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</si>
  <si>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</si>
  <si>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</si>
  <si>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</si>
  <si>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</si>
  <si>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</si>
  <si>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*</t>
  </si>
  <si>
    <t>APPROVE / MODIFY Minutes of previous opening and closing meeting</t>
  </si>
  <si>
    <t>EC member affiliation updates</t>
  </si>
  <si>
    <t>BoG and Stds Board items</t>
  </si>
  <si>
    <t>II</t>
  </si>
  <si>
    <t>BoG Actions</t>
  </si>
  <si>
    <t>Stds Board Actions (approved projects, standards, withdrawals)</t>
  </si>
  <si>
    <t>PARS to NesCom</t>
  </si>
  <si>
    <t>List of Drafts to Sponsor Ballot</t>
  </si>
  <si>
    <t>List of Drafts to Revcom</t>
  </si>
  <si>
    <t>SA items</t>
  </si>
  <si>
    <t>IEEE Staff Introductions</t>
  </si>
  <si>
    <t>802 Task Force update</t>
  </si>
  <si>
    <t>Sale of IEEE Standards</t>
  </si>
  <si>
    <t>Marks</t>
  </si>
  <si>
    <t>Registration Authority Committee meeting notice</t>
  </si>
  <si>
    <t>Jeffree</t>
  </si>
  <si>
    <t>LMSC items</t>
  </si>
  <si>
    <t>LMSC Email Ballot Recap</t>
  </si>
  <si>
    <t>LMSC Meeting Fee Waivers</t>
  </si>
  <si>
    <t>Tutorial schedule</t>
  </si>
  <si>
    <t xml:space="preserve">Treasurer's report </t>
  </si>
  <si>
    <t>Hawkins</t>
  </si>
  <si>
    <t>nNA update</t>
  </si>
  <si>
    <t>Rigsbee</t>
  </si>
  <si>
    <t>JTC1/SC6 update</t>
  </si>
  <si>
    <t>Thompson</t>
  </si>
  <si>
    <t>802.21 Status Update--change of scope</t>
  </si>
  <si>
    <t>Gupta</t>
  </si>
  <si>
    <t>802.22 Status Update--change of WG Chair</t>
  </si>
  <si>
    <t>Chouinard</t>
  </si>
  <si>
    <t>EC Workshop agenda and logistics review</t>
  </si>
  <si>
    <t>Thompson/Rigsbee</t>
  </si>
  <si>
    <t>ME</t>
  </si>
  <si>
    <t>Press release for IEEE P802.3az Enregy-efficient Ethernet</t>
  </si>
  <si>
    <t>Law</t>
  </si>
  <si>
    <t>Electronic vote tallying during meeting</t>
  </si>
  <si>
    <t>Stevens</t>
  </si>
  <si>
    <t>Notice of Study Groups under consideration/status of existing SGs</t>
  </si>
  <si>
    <t>WG chairs</t>
  </si>
  <si>
    <t>IMT Advanced update</t>
  </si>
  <si>
    <t>Lynch</t>
  </si>
  <si>
    <t>DT</t>
  </si>
  <si>
    <t>P&amp;P review</t>
  </si>
  <si>
    <t>Sherman</t>
  </si>
  <si>
    <t>EC meeting schedule (rules, SA, etc.)</t>
  </si>
  <si>
    <t>Appreciation</t>
  </si>
  <si>
    <t>ADJOURN SEC MEETING</t>
  </si>
  <si>
    <t>PL</t>
  </si>
  <si>
    <t>IEEE 802 PLENARY MEETING STARTS</t>
  </si>
  <si>
    <t>IEEE 802 PLENARY MEETING ENDS</t>
  </si>
  <si>
    <t>ME - Motion, External        MI - Motion, Internal</t>
  </si>
  <si>
    <t>DT- Discussion Topic           II - Information Item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</si>
</sst>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@"/>
    <numFmt numFmtId="166" formatCode="HH:MM\ AM/PM_)"/>
    <numFmt numFmtId="167" formatCode="0.00"/>
  </numFmts>
  <fonts count="24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Courier New"/>
      <family val="3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/>
      <protection/>
    </xf>
    <xf numFmtId="165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20" fillId="0" borderId="0" xfId="0" applyFont="1" applyAlignment="1">
      <alignment vertical="top" wrapText="1"/>
    </xf>
    <xf numFmtId="164" fontId="19" fillId="0" borderId="0" xfId="0" applyNumberFormat="1" applyFont="1" applyAlignment="1" applyProtection="1">
      <alignment vertical="top"/>
      <protection/>
    </xf>
    <xf numFmtId="166" fontId="19" fillId="0" borderId="0" xfId="0" applyNumberFormat="1" applyFont="1" applyAlignment="1" applyProtection="1">
      <alignment vertical="top"/>
      <protection/>
    </xf>
    <xf numFmtId="164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Font="1" applyFill="1" applyAlignment="1">
      <alignment vertical="top"/>
    </xf>
    <xf numFmtId="164" fontId="19" fillId="14" borderId="0" xfId="0" applyFont="1" applyFill="1" applyAlignment="1">
      <alignment vertical="top" wrapText="1"/>
    </xf>
    <xf numFmtId="164" fontId="21" fillId="14" borderId="0" xfId="0" applyFont="1" applyFill="1" applyAlignment="1">
      <alignment vertical="top"/>
    </xf>
    <xf numFmtId="164" fontId="19" fillId="18" borderId="0" xfId="0" applyFont="1" applyFill="1" applyAlignment="1">
      <alignment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horizontal="left" vertical="top" wrapText="1"/>
      <protection/>
    </xf>
    <xf numFmtId="166" fontId="19" fillId="18" borderId="0" xfId="0" applyNumberFormat="1" applyFont="1" applyFill="1" applyAlignment="1" applyProtection="1">
      <alignment vertical="top"/>
      <protection/>
    </xf>
    <xf numFmtId="164" fontId="19" fillId="0" borderId="0" xfId="0" applyFont="1" applyFill="1" applyAlignment="1">
      <alignment vertical="top"/>
    </xf>
    <xf numFmtId="164" fontId="18" fillId="0" borderId="0" xfId="0" applyNumberFormat="1" applyFont="1" applyFill="1" applyAlignment="1" applyProtection="1">
      <alignment horizontal="left" vertical="top" wrapText="1"/>
      <protection/>
    </xf>
    <xf numFmtId="166" fontId="19" fillId="0" borderId="0" xfId="0" applyNumberFormat="1" applyFont="1" applyFill="1" applyAlignment="1" applyProtection="1">
      <alignment vertical="top"/>
      <protection/>
    </xf>
    <xf numFmtId="167" fontId="18" fillId="0" borderId="0" xfId="0" applyNumberFormat="1" applyFont="1" applyFill="1" applyAlignment="1" applyProtection="1">
      <alignment horizontal="left" vertical="top"/>
      <protection/>
    </xf>
    <xf numFmtId="167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vertical="top"/>
      <protection/>
    </xf>
    <xf numFmtId="164" fontId="21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vertical="top"/>
      <protection/>
    </xf>
    <xf numFmtId="164" fontId="19" fillId="0" borderId="0" xfId="0" applyFont="1" applyBorder="1" applyAlignment="1">
      <alignment horizontal="left" vertical="top"/>
    </xf>
    <xf numFmtId="164" fontId="19" fillId="0" borderId="10" xfId="0" applyNumberFormat="1" applyFont="1" applyFill="1" applyBorder="1" applyAlignment="1" applyProtection="1">
      <alignment horizontal="center" vertical="top"/>
      <protection/>
    </xf>
    <xf numFmtId="164" fontId="19" fillId="0" borderId="0" xfId="0" applyNumberFormat="1" applyFont="1" applyAlignment="1" applyProtection="1">
      <alignment horizontal="left" vertical="top"/>
      <protection/>
    </xf>
    <xf numFmtId="164" fontId="19" fillId="0" borderId="0" xfId="0" applyNumberFormat="1" applyFont="1" applyFill="1" applyBorder="1" applyAlignment="1" applyProtection="1">
      <alignment horizontal="left" vertical="top"/>
      <protection/>
    </xf>
    <xf numFmtId="164" fontId="19" fillId="0" borderId="0" xfId="0" applyNumberFormat="1" applyFont="1" applyFill="1" applyAlignment="1" applyProtection="1">
      <alignment vertical="top"/>
      <protection/>
    </xf>
    <xf numFmtId="164" fontId="19" fillId="0" borderId="10" xfId="0" applyFont="1" applyBorder="1" applyAlignment="1">
      <alignment horizontal="center" vertical="top"/>
    </xf>
    <xf numFmtId="164" fontId="19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horizontal="left" vertical="top" wrapText="1"/>
      <protection/>
    </xf>
    <xf numFmtId="164" fontId="19" fillId="0" borderId="0" xfId="0" applyFont="1" applyFill="1" applyAlignment="1">
      <alignment vertical="top" wrapText="1"/>
    </xf>
    <xf numFmtId="167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NumberFormat="1" applyFont="1" applyFill="1" applyAlignment="1" applyProtection="1">
      <alignment vertical="top"/>
      <protection/>
    </xf>
    <xf numFmtId="166" fontId="19" fillId="14" borderId="0" xfId="0" applyNumberFormat="1" applyFont="1" applyFill="1" applyAlignment="1" applyProtection="1">
      <alignment vertical="top"/>
      <protection/>
    </xf>
    <xf numFmtId="164" fontId="22" fillId="0" borderId="0" xfId="0" applyNumberFormat="1" applyFont="1" applyFill="1" applyAlignment="1" applyProtection="1">
      <alignment horizontal="left" vertical="top"/>
      <protection/>
    </xf>
    <xf numFmtId="164" fontId="23" fillId="0" borderId="0" xfId="0" applyFont="1" applyAlignment="1">
      <alignment vertical="top"/>
    </xf>
    <xf numFmtId="164" fontId="23" fillId="0" borderId="0" xfId="0" applyNumberFormat="1" applyFont="1" applyAlignment="1" applyProtection="1">
      <alignment horizontal="left"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tabSelected="1" workbookViewId="0" topLeftCell="A74">
      <selection activeCell="F78" sqref="A1:F78"/>
    </sheetView>
  </sheetViews>
  <sheetFormatPr defaultColWidth="10.3984375" defaultRowHeight="15.75"/>
  <cols>
    <col min="1" max="1" width="3.09765625" style="1" customWidth="1"/>
    <col min="2" max="2" width="2.3984375" style="1" customWidth="1"/>
    <col min="3" max="3" width="41.5" style="1" customWidth="1"/>
    <col min="4" max="4" width="6.59765625" style="1" customWidth="1"/>
    <col min="5" max="5" width="2.5" style="1" customWidth="1"/>
    <col min="6" max="6" width="6.3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5">
      <c r="A1" s="2" t="s">
        <v>0</v>
      </c>
      <c r="B1" s="3"/>
      <c r="C1" s="4" t="s">
        <v>1</v>
      </c>
      <c r="D1" s="3"/>
      <c r="E1" s="3"/>
      <c r="F1" s="3"/>
    </row>
    <row r="2" spans="1:6" ht="15">
      <c r="A2" s="3"/>
      <c r="B2" s="3"/>
      <c r="C2" s="4" t="s">
        <v>2</v>
      </c>
      <c r="D2" s="3"/>
      <c r="E2" s="3"/>
      <c r="F2" s="3"/>
    </row>
    <row r="3" spans="1:6" ht="15">
      <c r="A3" s="3"/>
      <c r="B3" s="3"/>
      <c r="C3" s="4"/>
      <c r="D3" s="3"/>
      <c r="E3" s="3"/>
      <c r="F3" s="3"/>
    </row>
    <row r="4" spans="1:6" ht="15">
      <c r="A4" s="5" t="s">
        <v>3</v>
      </c>
      <c r="B4" s="6" t="s">
        <v>4</v>
      </c>
      <c r="C4" s="7" t="s">
        <v>5</v>
      </c>
      <c r="D4" s="3"/>
      <c r="E4" s="8" t="s">
        <v>4</v>
      </c>
      <c r="F4" s="9" t="s">
        <v>4</v>
      </c>
    </row>
    <row r="5" spans="1:6" ht="15">
      <c r="A5" s="10"/>
      <c r="B5" s="11"/>
      <c r="C5" s="12" t="s">
        <v>6</v>
      </c>
      <c r="D5" s="13"/>
      <c r="E5" s="13"/>
      <c r="F5" s="13"/>
    </row>
    <row r="6" spans="1:6" ht="15">
      <c r="A6" s="14"/>
      <c r="B6" s="15"/>
      <c r="C6" s="16" t="s">
        <v>7</v>
      </c>
      <c r="D6" s="14"/>
      <c r="E6" s="14"/>
      <c r="F6" s="17"/>
    </row>
    <row r="7" spans="1:6" ht="15">
      <c r="A7" s="18"/>
      <c r="B7" s="6"/>
      <c r="C7" s="19"/>
      <c r="D7" s="18"/>
      <c r="E7" s="18"/>
      <c r="F7" s="20"/>
    </row>
    <row r="8" spans="1:6" ht="15">
      <c r="A8" s="21">
        <f>1</f>
        <v>1</v>
      </c>
      <c r="B8" s="3"/>
      <c r="C8" s="6" t="s">
        <v>8</v>
      </c>
      <c r="D8" s="6" t="s">
        <v>9</v>
      </c>
      <c r="E8" s="8">
        <v>1</v>
      </c>
      <c r="F8" s="9">
        <f>TIME(8,0,0)</f>
        <v>0.3333333333333333</v>
      </c>
    </row>
    <row r="9" spans="1:6" ht="15">
      <c r="A9" s="21">
        <f>2</f>
        <v>2</v>
      </c>
      <c r="B9" s="3" t="s">
        <v>10</v>
      </c>
      <c r="C9" s="6" t="s">
        <v>11</v>
      </c>
      <c r="D9" s="6" t="s">
        <v>9</v>
      </c>
      <c r="E9" s="8">
        <v>4</v>
      </c>
      <c r="F9" s="9">
        <f>F8+TIME(0,E8,0)</f>
        <v>0.33402777777777776</v>
      </c>
    </row>
    <row r="10" spans="1:6" ht="15">
      <c r="A10" s="22">
        <f>3</f>
        <v>3</v>
      </c>
      <c r="B10" s="15" t="s">
        <v>12</v>
      </c>
      <c r="C10" s="15" t="s">
        <v>13</v>
      </c>
      <c r="D10" s="15" t="s">
        <v>9</v>
      </c>
      <c r="E10" s="23">
        <v>0</v>
      </c>
      <c r="F10" s="9">
        <f>F9+TIME(0,E9,0)</f>
        <v>0.3368055555555555</v>
      </c>
    </row>
    <row r="11" spans="1:6" ht="15">
      <c r="A11" s="21"/>
      <c r="B11" s="3"/>
      <c r="C11" s="6"/>
      <c r="D11" s="6"/>
      <c r="E11" s="8"/>
      <c r="F11" s="9">
        <f>F10+TIME(0,E10,0)</f>
        <v>0.3368055555555555</v>
      </c>
    </row>
    <row r="12" spans="1:6" ht="15">
      <c r="A12" s="21">
        <f>4</f>
        <v>4</v>
      </c>
      <c r="B12" s="24"/>
      <c r="C12" s="6" t="s">
        <v>14</v>
      </c>
      <c r="D12" s="6" t="s">
        <v>9</v>
      </c>
      <c r="E12" s="25">
        <v>2</v>
      </c>
      <c r="F12" s="9">
        <f>F11+TIME(0,E11,0)</f>
        <v>0.3368055555555555</v>
      </c>
    </row>
    <row r="13" spans="1:6" ht="15">
      <c r="A13" s="21">
        <v>4.01</v>
      </c>
      <c r="B13" s="6"/>
      <c r="C13" s="6"/>
      <c r="D13" s="6"/>
      <c r="E13" s="25"/>
      <c r="F13" s="9">
        <f>F12+TIME(0,E12,0)</f>
        <v>0.3381944444444444</v>
      </c>
    </row>
    <row r="14" spans="1:6" ht="15">
      <c r="A14" s="21">
        <v>4.02</v>
      </c>
      <c r="B14" s="6"/>
      <c r="C14" s="26"/>
      <c r="D14" s="6"/>
      <c r="E14" s="25"/>
      <c r="F14" s="9">
        <f>F13+TIME(0,E13,0)</f>
        <v>0.3381944444444444</v>
      </c>
    </row>
    <row r="15" spans="1:6" ht="15">
      <c r="A15" s="3"/>
      <c r="B15" s="6"/>
      <c r="C15" s="18"/>
      <c r="D15" s="3"/>
      <c r="E15" s="3"/>
      <c r="F15" s="9">
        <f>F14+TIME(0,E14,0)</f>
        <v>0.3381944444444444</v>
      </c>
    </row>
    <row r="16" spans="1:6" ht="15">
      <c r="A16" s="3"/>
      <c r="B16" s="6"/>
      <c r="C16" s="27" t="s">
        <v>15</v>
      </c>
      <c r="D16" s="28"/>
      <c r="E16" s="8"/>
      <c r="F16" s="9">
        <f>F15+TIME(0,E15,0)</f>
        <v>0.3381944444444444</v>
      </c>
    </row>
    <row r="17" spans="1:6" ht="15">
      <c r="A17" s="21">
        <f>5</f>
        <v>5</v>
      </c>
      <c r="B17" s="6" t="s">
        <v>16</v>
      </c>
      <c r="C17" s="28" t="s">
        <v>17</v>
      </c>
      <c r="D17" s="28" t="s">
        <v>9</v>
      </c>
      <c r="E17" s="8">
        <v>5</v>
      </c>
      <c r="F17" s="9">
        <f>F16+TIME(0,E16,0)</f>
        <v>0.3381944444444444</v>
      </c>
    </row>
    <row r="18" spans="1:6" ht="15">
      <c r="A18" s="21">
        <f>A17+0.01</f>
        <v>5.01</v>
      </c>
      <c r="B18" s="6" t="s">
        <v>16</v>
      </c>
      <c r="C18" s="28" t="s">
        <v>18</v>
      </c>
      <c r="D18" s="28" t="s">
        <v>9</v>
      </c>
      <c r="E18" s="8">
        <v>5</v>
      </c>
      <c r="F18" s="9">
        <f>F17+TIME(0,E17,0)</f>
        <v>0.3416666666666666</v>
      </c>
    </row>
    <row r="19" spans="1:6" ht="15">
      <c r="A19" s="21">
        <f>A18+0.01</f>
        <v>5.02</v>
      </c>
      <c r="B19" s="6" t="s">
        <v>16</v>
      </c>
      <c r="C19" s="3" t="s">
        <v>19</v>
      </c>
      <c r="D19" s="28" t="s">
        <v>9</v>
      </c>
      <c r="E19" s="8">
        <v>2</v>
      </c>
      <c r="F19" s="9">
        <f>F18+TIME(0,E18,0)</f>
        <v>0.34513888888888883</v>
      </c>
    </row>
    <row r="20" spans="1:6" ht="15">
      <c r="A20" s="21">
        <f>A19+0.01</f>
        <v>5.029999999999999</v>
      </c>
      <c r="B20" s="6" t="s">
        <v>16</v>
      </c>
      <c r="C20" s="3" t="s">
        <v>20</v>
      </c>
      <c r="D20" s="28" t="s">
        <v>9</v>
      </c>
      <c r="E20" s="8">
        <v>2</v>
      </c>
      <c r="F20" s="9">
        <f>F19+TIME(0,E19,0)</f>
        <v>0.3465277777777777</v>
      </c>
    </row>
    <row r="21" spans="1:6" ht="15">
      <c r="A21" s="21">
        <f>A20+0.01</f>
        <v>5.039999999999999</v>
      </c>
      <c r="B21" s="6" t="s">
        <v>16</v>
      </c>
      <c r="C21" s="3" t="s">
        <v>21</v>
      </c>
      <c r="D21" s="28" t="s">
        <v>9</v>
      </c>
      <c r="E21" s="8">
        <v>2</v>
      </c>
      <c r="F21" s="9">
        <f>F20+TIME(0,E20,0)</f>
        <v>0.3479166666666666</v>
      </c>
    </row>
    <row r="22" spans="1:6" ht="15">
      <c r="A22" s="21">
        <v>5.05</v>
      </c>
      <c r="B22" s="6"/>
      <c r="C22" s="3"/>
      <c r="D22" s="28"/>
      <c r="E22" s="8"/>
      <c r="F22" s="9">
        <f>F21+TIME(0,E21,0)</f>
        <v>0.3493055555555555</v>
      </c>
    </row>
    <row r="23" spans="1:6" ht="15">
      <c r="A23" s="21"/>
      <c r="B23" s="6"/>
      <c r="C23" s="24"/>
      <c r="D23" s="28"/>
      <c r="E23" s="8"/>
      <c r="F23" s="9">
        <f>F22+TIME(0,E22,0)</f>
        <v>0.3493055555555555</v>
      </c>
    </row>
    <row r="24" spans="1:6" ht="15">
      <c r="A24" s="21"/>
      <c r="B24" s="6"/>
      <c r="C24" s="27" t="s">
        <v>22</v>
      </c>
      <c r="D24" s="28"/>
      <c r="E24" s="8"/>
      <c r="F24" s="9">
        <f>F23+TIME(0,E23,0)</f>
        <v>0.3493055555555555</v>
      </c>
    </row>
    <row r="25" spans="1:6" ht="15">
      <c r="A25" s="21">
        <v>6</v>
      </c>
      <c r="B25" s="6" t="s">
        <v>16</v>
      </c>
      <c r="C25" s="29" t="s">
        <v>23</v>
      </c>
      <c r="D25" s="28" t="s">
        <v>9</v>
      </c>
      <c r="E25" s="8">
        <v>2</v>
      </c>
      <c r="F25" s="9">
        <f>F24+TIME(0,E24,0)</f>
        <v>0.3493055555555555</v>
      </c>
    </row>
    <row r="26" spans="1:6" ht="15">
      <c r="A26" s="21">
        <f>A25+0.01</f>
        <v>6.01</v>
      </c>
      <c r="B26" s="6" t="s">
        <v>16</v>
      </c>
      <c r="C26" s="28" t="s">
        <v>24</v>
      </c>
      <c r="D26" s="28" t="s">
        <v>9</v>
      </c>
      <c r="E26" s="8">
        <v>5</v>
      </c>
      <c r="F26" s="9">
        <f>F25+TIME(0,E25,0)</f>
        <v>0.35069444444444436</v>
      </c>
    </row>
    <row r="27" spans="1:6" ht="15">
      <c r="A27" s="21">
        <f>A26+0.01</f>
        <v>6.02</v>
      </c>
      <c r="B27" s="6" t="s">
        <v>16</v>
      </c>
      <c r="C27" s="3" t="s">
        <v>25</v>
      </c>
      <c r="D27" s="28" t="s">
        <v>26</v>
      </c>
      <c r="E27" s="8">
        <v>10</v>
      </c>
      <c r="F27" s="9">
        <f>F26+TIME(0,E26,0)</f>
        <v>0.3541666666666666</v>
      </c>
    </row>
    <row r="28" spans="1:6" ht="15">
      <c r="A28" s="21">
        <f>A27+0.01</f>
        <v>6.029999999999999</v>
      </c>
      <c r="B28" s="6" t="s">
        <v>16</v>
      </c>
      <c r="C28" s="28" t="s">
        <v>27</v>
      </c>
      <c r="D28" s="28" t="s">
        <v>28</v>
      </c>
      <c r="E28" s="8">
        <v>5</v>
      </c>
      <c r="F28" s="9">
        <f>F27+TIME(0,E27,0)</f>
        <v>0.361111111111111</v>
      </c>
    </row>
    <row r="29" spans="1:6" ht="15">
      <c r="A29" s="21">
        <f>A28+0.01</f>
        <v>6.039999999999999</v>
      </c>
      <c r="B29" s="6" t="s">
        <v>16</v>
      </c>
      <c r="C29" s="28"/>
      <c r="D29" s="28"/>
      <c r="E29" s="8"/>
      <c r="F29" s="9">
        <f>F28+TIME(0,E28,0)</f>
        <v>0.3645833333333332</v>
      </c>
    </row>
    <row r="30" spans="1:6" ht="15">
      <c r="A30" s="21">
        <f>A29+0.01</f>
        <v>6.049999999999999</v>
      </c>
      <c r="B30" s="6" t="s">
        <v>16</v>
      </c>
      <c r="C30" s="28"/>
      <c r="D30" s="28"/>
      <c r="E30" s="8"/>
      <c r="F30" s="9">
        <f>F29+TIME(0,E29,0)</f>
        <v>0.3645833333333332</v>
      </c>
    </row>
    <row r="31" spans="1:6" ht="15">
      <c r="A31" s="21">
        <f>A30+0.01</f>
        <v>6.059999999999999</v>
      </c>
      <c r="B31" s="6" t="s">
        <v>16</v>
      </c>
      <c r="C31" s="28"/>
      <c r="D31" s="28"/>
      <c r="E31" s="30"/>
      <c r="F31" s="9">
        <f>F30+TIME(0,E30,0)</f>
        <v>0.3645833333333332</v>
      </c>
    </row>
    <row r="32" spans="1:6" ht="15">
      <c r="A32" s="21">
        <f>A31+0.01</f>
        <v>6.0699999999999985</v>
      </c>
      <c r="B32" s="6" t="s">
        <v>16</v>
      </c>
      <c r="C32" s="28"/>
      <c r="D32" s="28"/>
      <c r="E32" s="30"/>
      <c r="F32" s="9">
        <f>F31+TIME(0,E31,0)</f>
        <v>0.3645833333333332</v>
      </c>
    </row>
    <row r="33" spans="1:6" ht="15">
      <c r="A33" s="21">
        <f>A32+0.01</f>
        <v>6.079999999999998</v>
      </c>
      <c r="B33" s="6" t="s">
        <v>16</v>
      </c>
      <c r="C33" s="3"/>
      <c r="D33" s="28"/>
      <c r="E33" s="30"/>
      <c r="F33" s="9">
        <f>F32+TIME(0,E32,0)</f>
        <v>0.3645833333333332</v>
      </c>
    </row>
    <row r="34" spans="1:6" ht="15">
      <c r="A34" s="21">
        <f>A33+0.01</f>
        <v>6.089999999999998</v>
      </c>
      <c r="B34" s="6" t="s">
        <v>16</v>
      </c>
      <c r="C34" s="3"/>
      <c r="D34" s="28"/>
      <c r="E34" s="30"/>
      <c r="F34" s="9">
        <f>F33+TIME(0,E33,0)</f>
        <v>0.3645833333333332</v>
      </c>
    </row>
    <row r="35" spans="1:6" ht="15">
      <c r="A35" s="21">
        <f>A34+0.01</f>
        <v>6.099999999999998</v>
      </c>
      <c r="B35" s="6" t="s">
        <v>16</v>
      </c>
      <c r="C35" s="3"/>
      <c r="D35" s="28"/>
      <c r="E35" s="30"/>
      <c r="F35" s="9">
        <f>F34+TIME(0,E34,0)</f>
        <v>0.3645833333333332</v>
      </c>
    </row>
    <row r="36" spans="1:6" ht="15">
      <c r="A36" s="21"/>
      <c r="B36" s="6"/>
      <c r="C36" s="31" t="s">
        <v>29</v>
      </c>
      <c r="D36" s="3"/>
      <c r="E36" s="3"/>
      <c r="F36" s="9">
        <f>F35+TIME(0,E35,0)</f>
        <v>0.3645833333333332</v>
      </c>
    </row>
    <row r="37" spans="1:6" ht="15">
      <c r="A37" s="21"/>
      <c r="B37" s="6"/>
      <c r="C37" s="26"/>
      <c r="D37" s="3"/>
      <c r="E37" s="3"/>
      <c r="F37" s="9">
        <f>F36+TIME(0,E36,0)</f>
        <v>0.3645833333333332</v>
      </c>
    </row>
    <row r="38" spans="1:6" ht="15">
      <c r="A38" s="21">
        <v>7</v>
      </c>
      <c r="B38" s="6" t="s">
        <v>16</v>
      </c>
      <c r="C38" s="6" t="s">
        <v>30</v>
      </c>
      <c r="D38" s="3" t="s">
        <v>9</v>
      </c>
      <c r="E38" s="3">
        <v>10</v>
      </c>
      <c r="F38" s="9">
        <f>F37+TIME(0,E37,0)</f>
        <v>0.3645833333333332</v>
      </c>
    </row>
    <row r="39" spans="1:6" ht="15">
      <c r="A39" s="21">
        <f>A38+0.01</f>
        <v>7.01</v>
      </c>
      <c r="B39" s="6" t="s">
        <v>16</v>
      </c>
      <c r="C39" s="6" t="s">
        <v>31</v>
      </c>
      <c r="D39" s="3" t="s">
        <v>9</v>
      </c>
      <c r="E39" s="3">
        <v>5</v>
      </c>
      <c r="F39" s="9">
        <f>F38+TIME(0,E38,0)</f>
        <v>0.3715277777777776</v>
      </c>
    </row>
    <row r="40" spans="1:11" ht="15">
      <c r="A40" s="21">
        <f>A39+0.01</f>
        <v>7.02</v>
      </c>
      <c r="B40" s="3" t="s">
        <v>16</v>
      </c>
      <c r="C40" s="6" t="s">
        <v>32</v>
      </c>
      <c r="D40" s="3" t="s">
        <v>9</v>
      </c>
      <c r="E40" s="3">
        <v>10</v>
      </c>
      <c r="F40" s="9">
        <f>F39+TIME(0,E39,0)</f>
        <v>0.37499999999999983</v>
      </c>
      <c r="J40"/>
      <c r="K40"/>
    </row>
    <row r="41" spans="1:6" ht="15">
      <c r="A41" s="21">
        <f>A40+0.01</f>
        <v>7.029999999999999</v>
      </c>
      <c r="B41" s="6" t="s">
        <v>16</v>
      </c>
      <c r="C41" s="26" t="s">
        <v>33</v>
      </c>
      <c r="D41" s="6" t="s">
        <v>34</v>
      </c>
      <c r="E41" s="3">
        <v>5</v>
      </c>
      <c r="F41" s="9">
        <f>F40+TIME(0,E40,0)</f>
        <v>0.38194444444444425</v>
      </c>
    </row>
    <row r="42" spans="1:6" ht="15">
      <c r="A42" s="21">
        <f>A41+0.01</f>
        <v>7.039999999999999</v>
      </c>
      <c r="B42" s="6" t="s">
        <v>16</v>
      </c>
      <c r="C42" s="32" t="s">
        <v>35</v>
      </c>
      <c r="D42" s="18" t="s">
        <v>36</v>
      </c>
      <c r="E42" s="30">
        <v>2</v>
      </c>
      <c r="F42" s="9">
        <f>F41+TIME(0,E41,0)</f>
        <v>0.38541666666666646</v>
      </c>
    </row>
    <row r="43" spans="1:6" ht="15">
      <c r="A43" s="21">
        <f>A42+0.01</f>
        <v>7.049999999999999</v>
      </c>
      <c r="B43" s="6" t="s">
        <v>16</v>
      </c>
      <c r="C43" s="6" t="s">
        <v>37</v>
      </c>
      <c r="D43" s="28" t="s">
        <v>38</v>
      </c>
      <c r="E43" s="8">
        <v>2</v>
      </c>
      <c r="F43" s="9">
        <f>F42+TIME(0,E42,0)</f>
        <v>0.38680555555555535</v>
      </c>
    </row>
    <row r="44" spans="1:6" ht="15">
      <c r="A44" s="21">
        <f>A43+0.01</f>
        <v>7.059999999999999</v>
      </c>
      <c r="B44" s="6" t="s">
        <v>16</v>
      </c>
      <c r="C44" s="6" t="s">
        <v>39</v>
      </c>
      <c r="D44" s="28" t="s">
        <v>40</v>
      </c>
      <c r="E44" s="8">
        <v>5</v>
      </c>
      <c r="F44" s="9">
        <f>F43+TIME(0,E43,0)</f>
        <v>0.38819444444444423</v>
      </c>
    </row>
    <row r="45" spans="1:6" ht="15">
      <c r="A45" s="21">
        <f>A44+0.01</f>
        <v>7.0699999999999985</v>
      </c>
      <c r="B45" s="6" t="s">
        <v>16</v>
      </c>
      <c r="C45" s="6" t="s">
        <v>41</v>
      </c>
      <c r="D45" s="28" t="s">
        <v>42</v>
      </c>
      <c r="E45" s="8">
        <v>5</v>
      </c>
      <c r="F45" s="9">
        <f>F44+TIME(0,E44,0)</f>
        <v>0.39166666666666644</v>
      </c>
    </row>
    <row r="46" spans="1:6" ht="18.75">
      <c r="A46" s="21">
        <f>A45+0.01</f>
        <v>7.079999999999998</v>
      </c>
      <c r="B46" s="6" t="s">
        <v>16</v>
      </c>
      <c r="C46" s="18" t="s">
        <v>43</v>
      </c>
      <c r="D46" s="33" t="s">
        <v>44</v>
      </c>
      <c r="E46" s="8">
        <v>15</v>
      </c>
      <c r="F46" s="9">
        <f>F45+TIME(0,E45,0)</f>
        <v>0.39513888888888865</v>
      </c>
    </row>
    <row r="47" spans="1:6" ht="15">
      <c r="A47" s="21">
        <f>A46+0.01</f>
        <v>7.089999999999998</v>
      </c>
      <c r="B47" s="6" t="s">
        <v>45</v>
      </c>
      <c r="C47" s="32" t="s">
        <v>46</v>
      </c>
      <c r="D47" s="28" t="s">
        <v>47</v>
      </c>
      <c r="E47" s="8">
        <v>5</v>
      </c>
      <c r="F47" s="9">
        <f>F46+TIME(0,E46,0)</f>
        <v>0.40555555555555534</v>
      </c>
    </row>
    <row r="48" spans="1:6" ht="15">
      <c r="A48" s="21">
        <f>A47+0.01</f>
        <v>7.099999999999998</v>
      </c>
      <c r="B48" s="6" t="s">
        <v>16</v>
      </c>
      <c r="C48" s="32" t="s">
        <v>48</v>
      </c>
      <c r="D48" s="28" t="s">
        <v>49</v>
      </c>
      <c r="E48" s="8">
        <v>5</v>
      </c>
      <c r="F48" s="9">
        <f>F47+TIME(0,E47,0)</f>
        <v>0.40902777777777755</v>
      </c>
    </row>
    <row r="49" spans="1:6" ht="15">
      <c r="A49" s="21">
        <f>A48+0.01</f>
        <v>7.109999999999998</v>
      </c>
      <c r="B49" s="6" t="s">
        <v>16</v>
      </c>
      <c r="C49" s="32"/>
      <c r="D49" s="28"/>
      <c r="E49" s="8"/>
      <c r="F49" s="9">
        <f>F48+TIME(0,E48,0)</f>
        <v>0.41249999999999976</v>
      </c>
    </row>
    <row r="50" spans="1:6" ht="15">
      <c r="A50" s="21">
        <f>A49+0.01</f>
        <v>7.119999999999997</v>
      </c>
      <c r="B50" s="6" t="s">
        <v>16</v>
      </c>
      <c r="C50" s="32" t="s">
        <v>50</v>
      </c>
      <c r="D50" s="28" t="s">
        <v>51</v>
      </c>
      <c r="E50" s="8">
        <v>10</v>
      </c>
      <c r="F50" s="9">
        <f>F49+TIME(0,E49,0)</f>
        <v>0.41249999999999976</v>
      </c>
    </row>
    <row r="51" spans="1:6" ht="15">
      <c r="A51" s="21">
        <f>A50+0.01</f>
        <v>7.129999999999997</v>
      </c>
      <c r="B51" s="6" t="s">
        <v>16</v>
      </c>
      <c r="C51" s="32"/>
      <c r="D51" s="28"/>
      <c r="E51" s="8"/>
      <c r="F51" s="9">
        <f>F50+TIME(0,E50,0)</f>
        <v>0.4194444444444442</v>
      </c>
    </row>
    <row r="52" spans="1:6" ht="15">
      <c r="A52" s="21">
        <f>A51+0.01</f>
        <v>7.139999999999997</v>
      </c>
      <c r="B52" s="6" t="s">
        <v>16</v>
      </c>
      <c r="C52" s="32"/>
      <c r="D52" s="28"/>
      <c r="E52" s="8"/>
      <c r="F52" s="9">
        <f>F51+TIME(0,E51,0)</f>
        <v>0.4194444444444442</v>
      </c>
    </row>
    <row r="53" spans="1:6" ht="15">
      <c r="A53" s="21">
        <f>A52+0.01</f>
        <v>7.149999999999997</v>
      </c>
      <c r="B53" s="6" t="s">
        <v>16</v>
      </c>
      <c r="C53" s="32"/>
      <c r="D53" s="28"/>
      <c r="E53" s="8"/>
      <c r="F53" s="9">
        <f>F52+TIME(0,E52,0)</f>
        <v>0.4194444444444442</v>
      </c>
    </row>
    <row r="54" spans="1:6" ht="15">
      <c r="A54" s="21">
        <f>A53+0.01</f>
        <v>7.159999999999997</v>
      </c>
      <c r="B54" s="6" t="s">
        <v>16</v>
      </c>
      <c r="C54" s="32"/>
      <c r="D54" s="28"/>
      <c r="E54" s="8"/>
      <c r="F54" s="9">
        <f>F53+TIME(0,E53,0)</f>
        <v>0.4194444444444442</v>
      </c>
    </row>
    <row r="55" spans="1:6" ht="15">
      <c r="A55" s="21">
        <f>A54+0.01</f>
        <v>7.169999999999996</v>
      </c>
      <c r="B55" s="6" t="s">
        <v>16</v>
      </c>
      <c r="C55" s="32"/>
      <c r="D55" s="28"/>
      <c r="E55" s="8"/>
      <c r="F55" s="9">
        <f>F54+TIME(0,E54,0)</f>
        <v>0.4194444444444442</v>
      </c>
    </row>
    <row r="56" spans="1:6" ht="15">
      <c r="A56" s="21">
        <f>A55+0.01</f>
        <v>7.179999999999996</v>
      </c>
      <c r="B56" s="6" t="s">
        <v>16</v>
      </c>
      <c r="C56" s="32"/>
      <c r="D56" s="28"/>
      <c r="E56" s="8"/>
      <c r="F56" s="9">
        <f>F55+TIME(0,E55,0)</f>
        <v>0.4194444444444442</v>
      </c>
    </row>
    <row r="57" spans="1:6" ht="15">
      <c r="A57" s="21">
        <f>A56+0.01</f>
        <v>7.189999999999996</v>
      </c>
      <c r="B57" s="6" t="s">
        <v>16</v>
      </c>
      <c r="C57" s="32"/>
      <c r="D57" s="28"/>
      <c r="E57" s="8"/>
      <c r="F57" s="9">
        <f>F56+TIME(0,E56,0)</f>
        <v>0.4194444444444442</v>
      </c>
    </row>
    <row r="58" spans="1:6" ht="15">
      <c r="A58" s="21">
        <f>A57+0.01</f>
        <v>7.199999999999996</v>
      </c>
      <c r="B58" s="6" t="s">
        <v>16</v>
      </c>
      <c r="C58" s="32" t="s">
        <v>52</v>
      </c>
      <c r="D58" s="28" t="s">
        <v>53</v>
      </c>
      <c r="E58" s="8">
        <v>5</v>
      </c>
      <c r="F58" s="9">
        <f>F57+TIME(0,E57,0)</f>
        <v>0.4194444444444442</v>
      </c>
    </row>
    <row r="59" spans="1:6" ht="15">
      <c r="A59" s="21">
        <f>A58+0.01</f>
        <v>7.2099999999999955</v>
      </c>
      <c r="B59" s="6" t="s">
        <v>16</v>
      </c>
      <c r="C59" s="32"/>
      <c r="D59" s="3"/>
      <c r="E59" s="8"/>
      <c r="F59" s="9">
        <f>F58+TIME(0,E58,0)</f>
        <v>0.4229166666666664</v>
      </c>
    </row>
    <row r="60" spans="1:6" ht="15">
      <c r="A60" s="21">
        <f>A59+0.01</f>
        <v>7.219999999999995</v>
      </c>
      <c r="B60" s="6" t="s">
        <v>16</v>
      </c>
      <c r="C60" s="32"/>
      <c r="D60" s="3"/>
      <c r="E60" s="8"/>
      <c r="F60" s="9">
        <f>F59+TIME(0,E59,0)</f>
        <v>0.4229166666666664</v>
      </c>
    </row>
    <row r="61" spans="1:6" ht="15">
      <c r="A61" s="21">
        <f>A60+0.01</f>
        <v>7.229999999999995</v>
      </c>
      <c r="B61" s="6" t="s">
        <v>16</v>
      </c>
      <c r="C61" s="32"/>
      <c r="D61" s="28"/>
      <c r="E61" s="8"/>
      <c r="F61" s="9">
        <f>F60+TIME(0,E60,0)</f>
        <v>0.4229166666666664</v>
      </c>
    </row>
    <row r="62" spans="1:6" ht="15">
      <c r="A62" s="21">
        <f>A61+0.01</f>
        <v>7.239999999999995</v>
      </c>
      <c r="B62" s="6" t="s">
        <v>10</v>
      </c>
      <c r="C62" s="32"/>
      <c r="D62" s="28"/>
      <c r="E62" s="8"/>
      <c r="F62" s="9">
        <f>F61+TIME(0,E61,0)</f>
        <v>0.4229166666666664</v>
      </c>
    </row>
    <row r="63" spans="1:6" ht="15">
      <c r="A63" s="21">
        <f>A62+0.01</f>
        <v>7.249999999999995</v>
      </c>
      <c r="B63" s="6" t="s">
        <v>16</v>
      </c>
      <c r="C63" s="32"/>
      <c r="D63" s="3"/>
      <c r="E63" s="8"/>
      <c r="F63" s="9">
        <f>F62+TIME(0,E62,0)</f>
        <v>0.4229166666666664</v>
      </c>
    </row>
    <row r="64" spans="1:6" ht="15">
      <c r="A64" s="21">
        <f>A63+0.01</f>
        <v>7.2599999999999945</v>
      </c>
      <c r="B64" s="6" t="s">
        <v>54</v>
      </c>
      <c r="C64" s="3"/>
      <c r="D64" s="3"/>
      <c r="E64" s="8"/>
      <c r="F64" s="9">
        <f>F63+TIME(0,E63,0)</f>
        <v>0.4229166666666664</v>
      </c>
    </row>
    <row r="65" spans="1:6" ht="15">
      <c r="A65" s="21">
        <f>A64+0.01</f>
        <v>7.269999999999994</v>
      </c>
      <c r="B65" s="6" t="s">
        <v>54</v>
      </c>
      <c r="C65" s="32"/>
      <c r="D65" s="34"/>
      <c r="E65" s="30"/>
      <c r="F65" s="9">
        <f>F64+TIME(0,E64,0)</f>
        <v>0.4229166666666664</v>
      </c>
    </row>
    <row r="66" spans="1:6" ht="15">
      <c r="A66" s="21">
        <f>A65+0.01</f>
        <v>7.279999999999994</v>
      </c>
      <c r="B66" s="6" t="s">
        <v>54</v>
      </c>
      <c r="C66" s="32"/>
      <c r="D66" s="18"/>
      <c r="E66" s="30"/>
      <c r="F66" s="9">
        <f>F65+TIME(0,E65,0)</f>
        <v>0.4229166666666664</v>
      </c>
    </row>
    <row r="67" spans="1:6" ht="15">
      <c r="A67" s="21">
        <f>A66+0.01</f>
        <v>7.289999999999994</v>
      </c>
      <c r="B67" s="6" t="s">
        <v>16</v>
      </c>
      <c r="C67" s="32" t="s">
        <v>55</v>
      </c>
      <c r="D67" s="3" t="s">
        <v>56</v>
      </c>
      <c r="E67" s="8">
        <v>10</v>
      </c>
      <c r="F67" s="9">
        <f>F66+TIME(0,E66,0)</f>
        <v>0.4229166666666664</v>
      </c>
    </row>
    <row r="68" spans="1:6" ht="15">
      <c r="A68" s="21">
        <f>A67+0.01</f>
        <v>7.299999999999994</v>
      </c>
      <c r="B68" s="6" t="s">
        <v>16</v>
      </c>
      <c r="C68" s="3" t="s">
        <v>57</v>
      </c>
      <c r="D68" s="3" t="s">
        <v>9</v>
      </c>
      <c r="E68" s="8">
        <v>3</v>
      </c>
      <c r="F68" s="9">
        <f>F67+TIME(0,E67,0)</f>
        <v>0.4298611111111108</v>
      </c>
    </row>
    <row r="69" spans="1:6" ht="15">
      <c r="A69" s="21">
        <f>A68+0.01</f>
        <v>7.309999999999993</v>
      </c>
      <c r="B69" s="6" t="s">
        <v>16</v>
      </c>
      <c r="C69" s="3" t="s">
        <v>58</v>
      </c>
      <c r="D69" s="3" t="s">
        <v>38</v>
      </c>
      <c r="E69" s="8">
        <v>2</v>
      </c>
      <c r="F69" s="9">
        <f>F68+TIME(0,E68,0)</f>
        <v>0.43194444444444413</v>
      </c>
    </row>
    <row r="70" spans="1:6" ht="15">
      <c r="A70" s="21">
        <f>A69+0.01</f>
        <v>7.319999999999993</v>
      </c>
      <c r="B70" s="6"/>
      <c r="C70" s="3"/>
      <c r="D70" s="3"/>
      <c r="E70" s="8"/>
      <c r="F70" s="9">
        <f>F69+TIME(0,E69,0)</f>
        <v>0.433333333333333</v>
      </c>
    </row>
    <row r="71" spans="1:6" ht="15">
      <c r="A71" s="35">
        <f>A70+0.01</f>
        <v>7.329999999999993</v>
      </c>
      <c r="B71" s="10" t="s">
        <v>54</v>
      </c>
      <c r="C71" s="11" t="s">
        <v>59</v>
      </c>
      <c r="D71" s="11" t="s">
        <v>9</v>
      </c>
      <c r="E71" s="36"/>
      <c r="F71" s="37">
        <v>0.4375</v>
      </c>
    </row>
    <row r="72" spans="1:6" ht="15">
      <c r="A72" s="21"/>
      <c r="B72" s="6"/>
      <c r="C72" s="3"/>
      <c r="D72" s="3"/>
      <c r="E72" s="8"/>
      <c r="F72" s="9"/>
    </row>
    <row r="73" spans="1:6" ht="15">
      <c r="A73" s="21">
        <v>8</v>
      </c>
      <c r="B73" s="6" t="s">
        <v>60</v>
      </c>
      <c r="C73" s="3" t="s">
        <v>61</v>
      </c>
      <c r="D73" s="3" t="s">
        <v>9</v>
      </c>
      <c r="E73" s="8">
        <v>60</v>
      </c>
      <c r="F73" s="9">
        <v>0.4583333333333333</v>
      </c>
    </row>
    <row r="74" spans="1:6" ht="15">
      <c r="A74" s="21">
        <v>8.01</v>
      </c>
      <c r="B74" s="6" t="s">
        <v>60</v>
      </c>
      <c r="C74" s="3" t="s">
        <v>62</v>
      </c>
      <c r="D74" s="3"/>
      <c r="E74" s="8"/>
      <c r="F74" s="9">
        <f>F73+TIME(0,E73,0)</f>
        <v>0.5</v>
      </c>
    </row>
    <row r="75" spans="1:6" ht="15">
      <c r="A75" s="21"/>
      <c r="B75" s="6"/>
      <c r="C75" s="3"/>
      <c r="D75" s="3"/>
      <c r="E75" s="8"/>
      <c r="F75" s="9"/>
    </row>
    <row r="76" spans="1:6" ht="15">
      <c r="A76" s="5" t="s">
        <v>4</v>
      </c>
      <c r="B76" s="6" t="s">
        <v>4</v>
      </c>
      <c r="C76" s="3" t="s">
        <v>63</v>
      </c>
      <c r="D76" s="3"/>
      <c r="E76" s="8" t="s">
        <v>4</v>
      </c>
      <c r="F76" s="9" t="s">
        <v>4</v>
      </c>
    </row>
    <row r="77" spans="1:6" ht="15">
      <c r="A77" s="6"/>
      <c r="B77" s="3"/>
      <c r="C77" s="3" t="s">
        <v>64</v>
      </c>
      <c r="D77" s="24"/>
      <c r="E77" s="24"/>
      <c r="F77" s="24"/>
    </row>
    <row r="78" spans="1:6" ht="15">
      <c r="A78" s="6"/>
      <c r="B78" s="3"/>
      <c r="C78" s="11" t="s">
        <v>6</v>
      </c>
      <c r="D78" s="24"/>
      <c r="E78" s="24"/>
      <c r="F78" s="24"/>
    </row>
    <row r="79" spans="1:3" ht="15">
      <c r="A79" s="38"/>
      <c r="B79" s="39"/>
      <c r="C79" s="39"/>
    </row>
    <row r="80" spans="1:4" ht="15">
      <c r="A80" s="38"/>
      <c r="B80" s="39"/>
      <c r="C80" s="40"/>
      <c r="D80" s="39"/>
    </row>
    <row r="81" spans="1:4" ht="15">
      <c r="A81" s="38"/>
      <c r="B81" s="39"/>
      <c r="D81" s="39"/>
    </row>
    <row r="82" ht="15">
      <c r="D82" s="39"/>
    </row>
  </sheetData>
  <sheetProtection/>
  <printOptions/>
  <pageMargins left="0.5" right="0.25" top="0.5" bottom="0.5" header="0.5118055555555555" footer="0.5118055555555555"/>
  <pageSetup cellComments="atEnd" fitToHeight="3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 Bob O'Hara</cp:lastModifiedBy>
  <cp:lastPrinted>2009-03-07T22:26:14Z</cp:lastPrinted>
  <dcterms:created xsi:type="dcterms:W3CDTF">2000-02-17T23:16:37Z</dcterms:created>
  <dcterms:modified xsi:type="dcterms:W3CDTF">2008-03-17T12:04:15Z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Newer latest Monday agenda (r03)</vt:lpwstr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dHocReviewCycleID">
    <vt:i4>1114369403</vt:i4>
  </property>
</Properties>
</file>