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stephe\AppData\Local\Temp\OneNote\15.0\NT\3\"/>
    </mc:Choice>
  </mc:AlternateContent>
  <bookViews>
    <workbookView xWindow="0" yWindow="0" windowWidth="21720" windowHeight="11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  <c r="G21" i="1" l="1"/>
  <c r="B21" i="1"/>
  <c r="C21" i="1"/>
  <c r="E21" i="1" l="1"/>
  <c r="F21" i="1"/>
  <c r="D21" i="1"/>
  <c r="C35" i="1" l="1"/>
  <c r="C34" i="1"/>
  <c r="C33" i="1"/>
</calcChain>
</file>

<file path=xl/comments1.xml><?xml version="1.0" encoding="utf-8"?>
<comments xmlns="http://schemas.openxmlformats.org/spreadsheetml/2006/main">
  <authors>
    <author>Adrian Stephens 6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Adrian Stephens:</t>
        </r>
        <r>
          <rPr>
            <sz val="9"/>
            <color indexed="81"/>
            <rFont val="Tahoma"/>
            <family val="2"/>
          </rPr>
          <t xml:space="preserve">
This is the approval assuming all non-voters would vote "no".  If this exceeds the required approval, early close is possible.</t>
        </r>
      </text>
    </comment>
  </commentList>
</comments>
</file>

<file path=xl/sharedStrings.xml><?xml version="1.0" encoding="utf-8"?>
<sst xmlns="http://schemas.openxmlformats.org/spreadsheetml/2006/main" count="70" uniqueCount="59">
  <si>
    <t>APP</t>
  </si>
  <si>
    <t>DIS</t>
  </si>
  <si>
    <t>ABS</t>
  </si>
  <si>
    <t>DNV</t>
  </si>
  <si>
    <t>VC</t>
  </si>
  <si>
    <t>TR</t>
  </si>
  <si>
    <t>RS</t>
  </si>
  <si>
    <t>ES</t>
  </si>
  <si>
    <t>01</t>
  </si>
  <si>
    <t>03</t>
  </si>
  <si>
    <t>11</t>
  </si>
  <si>
    <t>15</t>
  </si>
  <si>
    <t>16</t>
  </si>
  <si>
    <t>18</t>
  </si>
  <si>
    <t>19</t>
  </si>
  <si>
    <t>21</t>
  </si>
  <si>
    <t>22</t>
  </si>
  <si>
    <t>24</t>
  </si>
  <si>
    <t>ME</t>
  </si>
  <si>
    <t>Geoffrey Thompson</t>
  </si>
  <si>
    <t>Pat Thaler</t>
  </si>
  <si>
    <t>James PK Gilb</t>
  </si>
  <si>
    <t>Clint Chaplin</t>
  </si>
  <si>
    <t>John D'Ambrosia</t>
  </si>
  <si>
    <t>Jon W Rosdahl</t>
  </si>
  <si>
    <t>Glenn Parsons</t>
  </si>
  <si>
    <t>David Law</t>
  </si>
  <si>
    <t>Adrian P Stephens</t>
  </si>
  <si>
    <t>Bob Heile</t>
  </si>
  <si>
    <t>Roger Marks</t>
  </si>
  <si>
    <t>Mike Lynch</t>
  </si>
  <si>
    <t>Steve Shellhammer</t>
  </si>
  <si>
    <t>Subir Das</t>
  </si>
  <si>
    <t>Apurva Mody</t>
  </si>
  <si>
    <t>Approve %:</t>
  </si>
  <si>
    <t>Return %:</t>
  </si>
  <si>
    <t>John Lemon</t>
  </si>
  <si>
    <t>NV</t>
  </si>
  <si>
    <t>Radhakrishna Canchi</t>
  </si>
  <si>
    <t>PrivECSG</t>
  </si>
  <si>
    <t>Juan-Carlos Zuniga</t>
  </si>
  <si>
    <t>Tim Godfrey</t>
  </si>
  <si>
    <t>Required return &gt; %:</t>
  </si>
  <si>
    <t>Required approval &gt; %:</t>
  </si>
  <si>
    <t>Voter Role</t>
  </si>
  <si>
    <t>Name</t>
  </si>
  <si>
    <t>Totals</t>
  </si>
  <si>
    <t>Role</t>
  </si>
  <si>
    <t>Meaning</t>
  </si>
  <si>
    <t>Vice Chair</t>
  </si>
  <si>
    <t>Treasurer</t>
  </si>
  <si>
    <t>Recording Secretary</t>
  </si>
  <si>
    <t>Executive Secretary</t>
  </si>
  <si>
    <t>&lt;n&gt;</t>
  </si>
  <si>
    <t>WG &lt;n&gt; Chair</t>
  </si>
  <si>
    <t>Privacy EC SG</t>
  </si>
  <si>
    <t>Member Emeritus</t>
  </si>
  <si>
    <t>Results analysis</t>
  </si>
  <si>
    <t>Early Close Approve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</si>
</sst>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1" totalsRowShown="0" headerRowDxfId="1" dataDxfId="2">
  <tableColumns count="7">
    <tableColumn id="1" name="Voter Role" dataDxfId="0"/>
    <tableColumn id="2" name="Name"/>
    <tableColumn id="3" name="NV" dataDxfId="7"/>
    <tableColumn id="4" name="APP" dataDxfId="6"/>
    <tableColumn id="5" name="DIS" dataDxfId="5"/>
    <tableColumn id="6" name="ABS" dataDxfId="4"/>
    <tableColumn id="7" name="DNV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18" sqref="B18"/>
    </sheetView>
  </sheetViews>
  <sheetFormatPr defaultRowHeight="15" x14ac:dyDescent="0.25"/>
  <cols>
    <col min="1" max="1" width="11.42578125" style="1" customWidth="1"/>
    <col min="2" max="2" width="22.140625" customWidth="1"/>
    <col min="3" max="7" width="7.5703125" customWidth="1"/>
  </cols>
  <sheetData>
    <row r="1" spans="1:7" s="2" customFormat="1" ht="17.25" customHeight="1" x14ac:dyDescent="0.25">
      <c r="A1" s="4" t="s">
        <v>44</v>
      </c>
      <c r="B1" s="5" t="s">
        <v>45</v>
      </c>
      <c r="C1" s="6" t="s">
        <v>37</v>
      </c>
      <c r="D1" s="6" t="s">
        <v>0</v>
      </c>
      <c r="E1" s="6" t="s">
        <v>1</v>
      </c>
      <c r="F1" s="6" t="s">
        <v>2</v>
      </c>
      <c r="G1" s="6" t="s">
        <v>3</v>
      </c>
    </row>
    <row r="2" spans="1:7" x14ac:dyDescent="0.25">
      <c r="A2" s="7" t="s">
        <v>4</v>
      </c>
      <c r="B2" s="8" t="s">
        <v>20</v>
      </c>
      <c r="C2" s="7"/>
      <c r="D2" s="7"/>
      <c r="E2" s="7"/>
      <c r="F2" s="7"/>
      <c r="G2" s="7" t="str">
        <f>IF(COUNTA(C2:F2)=0,"DNV","")</f>
        <v>DNV</v>
      </c>
    </row>
    <row r="3" spans="1:7" x14ac:dyDescent="0.25">
      <c r="A3" s="7" t="s">
        <v>4</v>
      </c>
      <c r="B3" s="8" t="s">
        <v>21</v>
      </c>
      <c r="C3" s="7"/>
      <c r="D3" s="7"/>
      <c r="E3" s="7"/>
      <c r="F3" s="7"/>
      <c r="G3" s="7" t="str">
        <f t="shared" ref="G3:G20" si="0">IF(COUNTA(C3:F3)=0,"DNV","")</f>
        <v>DNV</v>
      </c>
    </row>
    <row r="4" spans="1:7" x14ac:dyDescent="0.25">
      <c r="A4" s="7" t="s">
        <v>5</v>
      </c>
      <c r="B4" s="8" t="s">
        <v>22</v>
      </c>
      <c r="C4" s="7"/>
      <c r="D4" s="7"/>
      <c r="E4" s="7"/>
      <c r="F4" s="7"/>
      <c r="G4" s="7" t="str">
        <f t="shared" si="0"/>
        <v>DNV</v>
      </c>
    </row>
    <row r="5" spans="1:7" x14ac:dyDescent="0.25">
      <c r="A5" s="7" t="s">
        <v>6</v>
      </c>
      <c r="B5" s="8" t="s">
        <v>23</v>
      </c>
      <c r="C5" s="7"/>
      <c r="D5" s="7"/>
      <c r="E5" s="7"/>
      <c r="F5" s="7"/>
      <c r="G5" s="7" t="str">
        <f t="shared" si="0"/>
        <v>DNV</v>
      </c>
    </row>
    <row r="6" spans="1:7" x14ac:dyDescent="0.25">
      <c r="A6" s="7" t="s">
        <v>7</v>
      </c>
      <c r="B6" s="8" t="s">
        <v>24</v>
      </c>
      <c r="C6" s="7"/>
      <c r="D6" s="7"/>
      <c r="E6" s="7"/>
      <c r="F6" s="7"/>
      <c r="G6" s="7" t="str">
        <f t="shared" si="0"/>
        <v>DNV</v>
      </c>
    </row>
    <row r="7" spans="1:7" x14ac:dyDescent="0.25">
      <c r="A7" s="9" t="s">
        <v>8</v>
      </c>
      <c r="B7" s="8" t="s">
        <v>25</v>
      </c>
      <c r="C7" s="7"/>
      <c r="D7" s="7"/>
      <c r="E7" s="7"/>
      <c r="F7" s="7"/>
      <c r="G7" s="7" t="str">
        <f t="shared" si="0"/>
        <v>DNV</v>
      </c>
    </row>
    <row r="8" spans="1:7" x14ac:dyDescent="0.25">
      <c r="A8" s="9" t="s">
        <v>9</v>
      </c>
      <c r="B8" s="8" t="s">
        <v>26</v>
      </c>
      <c r="C8" s="7"/>
      <c r="D8" s="7"/>
      <c r="E8" s="7"/>
      <c r="F8" s="7"/>
      <c r="G8" s="7" t="str">
        <f t="shared" si="0"/>
        <v>DNV</v>
      </c>
    </row>
    <row r="9" spans="1:7" x14ac:dyDescent="0.25">
      <c r="A9" s="9" t="s">
        <v>10</v>
      </c>
      <c r="B9" s="8" t="s">
        <v>27</v>
      </c>
      <c r="C9" s="7"/>
      <c r="D9" s="7"/>
      <c r="E9" s="7"/>
      <c r="F9" s="7"/>
      <c r="G9" s="7" t="str">
        <f t="shared" si="0"/>
        <v>DNV</v>
      </c>
    </row>
    <row r="10" spans="1:7" x14ac:dyDescent="0.25">
      <c r="A10" s="9" t="s">
        <v>11</v>
      </c>
      <c r="B10" s="8" t="s">
        <v>28</v>
      </c>
      <c r="C10" s="7"/>
      <c r="D10" s="7"/>
      <c r="E10" s="7"/>
      <c r="F10" s="7"/>
      <c r="G10" s="7" t="str">
        <f t="shared" si="0"/>
        <v>DNV</v>
      </c>
    </row>
    <row r="11" spans="1:7" x14ac:dyDescent="0.25">
      <c r="A11" s="9" t="s">
        <v>12</v>
      </c>
      <c r="B11" s="8" t="s">
        <v>29</v>
      </c>
      <c r="C11" s="7"/>
      <c r="D11" s="7"/>
      <c r="E11" s="7"/>
      <c r="F11" s="7"/>
      <c r="G11" s="7" t="str">
        <f t="shared" si="0"/>
        <v>DNV</v>
      </c>
    </row>
    <row r="12" spans="1:7" x14ac:dyDescent="0.25">
      <c r="A12" s="9">
        <v>17</v>
      </c>
      <c r="B12" s="8" t="s">
        <v>36</v>
      </c>
      <c r="C12" s="7" t="s">
        <v>37</v>
      </c>
      <c r="D12" s="7"/>
      <c r="E12" s="7"/>
      <c r="F12" s="7"/>
      <c r="G12" s="7" t="str">
        <f t="shared" si="0"/>
        <v/>
      </c>
    </row>
    <row r="13" spans="1:7" x14ac:dyDescent="0.25">
      <c r="A13" s="9" t="s">
        <v>13</v>
      </c>
      <c r="B13" s="8" t="s">
        <v>30</v>
      </c>
      <c r="C13" s="7"/>
      <c r="D13" s="7"/>
      <c r="E13" s="7"/>
      <c r="F13" s="7"/>
      <c r="G13" s="7" t="str">
        <f t="shared" si="0"/>
        <v>DNV</v>
      </c>
    </row>
    <row r="14" spans="1:7" x14ac:dyDescent="0.25">
      <c r="A14" s="9" t="s">
        <v>14</v>
      </c>
      <c r="B14" s="8" t="s">
        <v>31</v>
      </c>
      <c r="C14" s="7"/>
      <c r="D14" s="7"/>
      <c r="E14" s="7"/>
      <c r="F14" s="7"/>
      <c r="G14" s="7" t="str">
        <f t="shared" si="0"/>
        <v>DNV</v>
      </c>
    </row>
    <row r="15" spans="1:7" x14ac:dyDescent="0.25">
      <c r="A15" s="9">
        <v>20</v>
      </c>
      <c r="B15" s="8" t="s">
        <v>38</v>
      </c>
      <c r="C15" s="7" t="s">
        <v>37</v>
      </c>
      <c r="D15" s="7"/>
      <c r="E15" s="7"/>
      <c r="F15" s="7"/>
      <c r="G15" s="7" t="str">
        <f t="shared" si="0"/>
        <v/>
      </c>
    </row>
    <row r="16" spans="1:7" x14ac:dyDescent="0.25">
      <c r="A16" s="9" t="s">
        <v>15</v>
      </c>
      <c r="B16" s="8" t="s">
        <v>32</v>
      </c>
      <c r="C16" s="7"/>
      <c r="D16" s="7"/>
      <c r="E16" s="7"/>
      <c r="F16" s="7"/>
      <c r="G16" s="7" t="str">
        <f t="shared" si="0"/>
        <v>DNV</v>
      </c>
    </row>
    <row r="17" spans="1:7" x14ac:dyDescent="0.25">
      <c r="A17" s="9" t="s">
        <v>16</v>
      </c>
      <c r="B17" s="8" t="s">
        <v>33</v>
      </c>
      <c r="C17" s="7"/>
      <c r="D17" s="7"/>
      <c r="E17" s="7"/>
      <c r="F17" s="7"/>
      <c r="G17" s="7" t="str">
        <f t="shared" si="0"/>
        <v>DNV</v>
      </c>
    </row>
    <row r="18" spans="1:7" x14ac:dyDescent="0.25">
      <c r="A18" s="9" t="s">
        <v>17</v>
      </c>
      <c r="B18" s="8" t="s">
        <v>41</v>
      </c>
      <c r="C18" s="7"/>
      <c r="D18" s="7"/>
      <c r="E18" s="7"/>
      <c r="F18" s="7"/>
      <c r="G18" s="7" t="str">
        <f t="shared" si="0"/>
        <v>DNV</v>
      </c>
    </row>
    <row r="19" spans="1:7" x14ac:dyDescent="0.25">
      <c r="A19" s="9" t="s">
        <v>39</v>
      </c>
      <c r="B19" s="8" t="s">
        <v>40</v>
      </c>
      <c r="C19" s="7" t="s">
        <v>37</v>
      </c>
      <c r="D19" s="7"/>
      <c r="E19" s="7"/>
      <c r="F19" s="7"/>
      <c r="G19" s="7" t="str">
        <f t="shared" si="0"/>
        <v/>
      </c>
    </row>
    <row r="20" spans="1:7" x14ac:dyDescent="0.25">
      <c r="A20" s="7" t="s">
        <v>18</v>
      </c>
      <c r="B20" s="8" t="s">
        <v>19</v>
      </c>
      <c r="C20" s="7" t="s">
        <v>37</v>
      </c>
      <c r="D20" s="7"/>
      <c r="E20" s="7"/>
      <c r="F20" s="7"/>
      <c r="G20" s="7" t="str">
        <f t="shared" si="0"/>
        <v/>
      </c>
    </row>
    <row r="21" spans="1:7" s="2" customFormat="1" x14ac:dyDescent="0.25">
      <c r="A21" s="3" t="s">
        <v>46</v>
      </c>
      <c r="B21" s="3">
        <f t="shared" ref="B21:C21" si="1">COUNTA(B2:B20)</f>
        <v>19</v>
      </c>
      <c r="C21" s="3">
        <f t="shared" si="1"/>
        <v>4</v>
      </c>
      <c r="D21" s="3">
        <f>COUNTA(D2:D20)</f>
        <v>0</v>
      </c>
      <c r="E21" s="3">
        <f t="shared" ref="E21:G21" si="2">COUNTA(E2:E20)</f>
        <v>0</v>
      </c>
      <c r="F21" s="3">
        <f t="shared" si="2"/>
        <v>0</v>
      </c>
      <c r="G21" s="3">
        <f>COUNTIF(G2:G20,"DNV")</f>
        <v>15</v>
      </c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A23" s="10" t="s">
        <v>47</v>
      </c>
      <c r="B23" s="10" t="s">
        <v>48</v>
      </c>
      <c r="C23" s="11"/>
      <c r="D23" s="11"/>
      <c r="E23" s="11"/>
      <c r="F23" s="11"/>
      <c r="G23" s="11"/>
    </row>
    <row r="24" spans="1:7" x14ac:dyDescent="0.25">
      <c r="A24" s="11" t="s">
        <v>4</v>
      </c>
      <c r="B24" s="11" t="s">
        <v>49</v>
      </c>
      <c r="C24" s="11"/>
      <c r="D24" s="11"/>
      <c r="E24" s="11"/>
      <c r="F24" s="11"/>
      <c r="G24" s="11"/>
    </row>
    <row r="25" spans="1:7" x14ac:dyDescent="0.25">
      <c r="A25" s="11" t="s">
        <v>5</v>
      </c>
      <c r="B25" s="11" t="s">
        <v>50</v>
      </c>
      <c r="C25" s="11"/>
      <c r="D25" s="11"/>
      <c r="E25" s="11"/>
      <c r="F25" s="11"/>
      <c r="G25" s="11"/>
    </row>
    <row r="26" spans="1:7" x14ac:dyDescent="0.25">
      <c r="A26" s="11" t="s">
        <v>6</v>
      </c>
      <c r="B26" s="11" t="s">
        <v>51</v>
      </c>
      <c r="C26" s="11"/>
      <c r="D26" s="11"/>
      <c r="E26" s="11"/>
      <c r="F26" s="11"/>
      <c r="G26" s="11"/>
    </row>
    <row r="27" spans="1:7" x14ac:dyDescent="0.25">
      <c r="A27" s="11" t="s">
        <v>7</v>
      </c>
      <c r="B27" s="11" t="s">
        <v>52</v>
      </c>
      <c r="C27" s="11"/>
      <c r="D27" s="11"/>
      <c r="E27" s="11"/>
      <c r="F27" s="11"/>
      <c r="G27" s="11"/>
    </row>
    <row r="28" spans="1:7" x14ac:dyDescent="0.25">
      <c r="A28" s="11" t="s">
        <v>53</v>
      </c>
      <c r="B28" s="11" t="s">
        <v>54</v>
      </c>
      <c r="C28" s="11"/>
      <c r="D28" s="11"/>
      <c r="E28" s="11"/>
      <c r="F28" s="11"/>
      <c r="G28" s="11"/>
    </row>
    <row r="29" spans="1:7" x14ac:dyDescent="0.25">
      <c r="A29" s="11" t="s">
        <v>39</v>
      </c>
      <c r="B29" s="11" t="s">
        <v>55</v>
      </c>
      <c r="C29" s="11"/>
      <c r="D29" s="11"/>
      <c r="E29" s="11"/>
      <c r="F29" s="11"/>
      <c r="G29" s="11"/>
    </row>
    <row r="30" spans="1:7" x14ac:dyDescent="0.25">
      <c r="A30" s="11" t="s">
        <v>18</v>
      </c>
      <c r="B30" s="11" t="s">
        <v>56</v>
      </c>
      <c r="C30" s="11"/>
      <c r="D30" s="11"/>
      <c r="E30" s="11"/>
      <c r="F30" s="11"/>
      <c r="G30" s="1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A32" s="12"/>
      <c r="B32" s="13" t="s">
        <v>57</v>
      </c>
      <c r="C32" s="12"/>
      <c r="D32" s="12"/>
      <c r="E32" s="12"/>
      <c r="F32" s="12"/>
      <c r="G32" s="12"/>
    </row>
    <row r="33" spans="1:7" x14ac:dyDescent="0.25">
      <c r="A33" s="12"/>
      <c r="B33" s="14" t="s">
        <v>35</v>
      </c>
      <c r="C33" s="15">
        <f>100*(D21+E21+F21)/(B21-C21)</f>
        <v>0</v>
      </c>
      <c r="D33" s="14"/>
      <c r="E33" s="12"/>
      <c r="F33" s="12"/>
      <c r="G33" s="12"/>
    </row>
    <row r="34" spans="1:7" x14ac:dyDescent="0.25">
      <c r="A34" s="12"/>
      <c r="B34" s="14" t="s">
        <v>34</v>
      </c>
      <c r="C34" s="15" t="e">
        <f>100*D21/(D21+E21)</f>
        <v>#DIV/0!</v>
      </c>
      <c r="D34" s="14"/>
      <c r="E34" s="12"/>
      <c r="F34" s="12"/>
      <c r="G34" s="12"/>
    </row>
    <row r="35" spans="1:7" x14ac:dyDescent="0.25">
      <c r="A35" s="12"/>
      <c r="B35" s="14" t="s">
        <v>58</v>
      </c>
      <c r="C35" s="15">
        <f>100*D21/(D21+E21+G21)</f>
        <v>0</v>
      </c>
      <c r="D35" s="14"/>
      <c r="E35" s="14"/>
      <c r="F35" s="14"/>
      <c r="G35" s="14"/>
    </row>
    <row r="36" spans="1:7" x14ac:dyDescent="0.25">
      <c r="A36" s="12"/>
      <c r="B36" s="14" t="s">
        <v>42</v>
      </c>
      <c r="C36" s="12">
        <v>50</v>
      </c>
      <c r="D36" s="14"/>
      <c r="E36" s="14"/>
      <c r="F36" s="14"/>
      <c r="G36" s="14"/>
    </row>
    <row r="37" spans="1:7" x14ac:dyDescent="0.25">
      <c r="A37" s="12"/>
      <c r="B37" s="14" t="s">
        <v>43</v>
      </c>
      <c r="C37" s="16">
        <v>50</v>
      </c>
      <c r="D37" s="14"/>
      <c r="E37" s="14"/>
      <c r="F37" s="14"/>
      <c r="G37" s="14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Stephens, 208</dc:creator>
  <cp:lastModifiedBy>Adrian Stephens 6</cp:lastModifiedBy>
  <dcterms:created xsi:type="dcterms:W3CDTF">2014-06-10T19:14:14Z</dcterms:created>
  <dcterms:modified xsi:type="dcterms:W3CDTF">2015-06-04T16:58:09Z</dcterms:modified>
</cp:coreProperties>
</file>