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verviewYVR-V2" sheetId="1" r:id="rId1"/>
    <sheet name="Th11-10" sheetId="2" r:id="rId2"/>
    <sheet name="F11-11" sheetId="3" r:id="rId3"/>
    <sheet name="SA11-12" sheetId="4" r:id="rId4"/>
    <sheet name="SU11-13" sheetId="5" r:id="rId5"/>
    <sheet name="M11-14" sheetId="6" r:id="rId6"/>
    <sheet name="T11-15" sheetId="7" r:id="rId7"/>
    <sheet name="W11-16" sheetId="8" r:id="rId8"/>
    <sheet name="TH11-17" sheetId="9" r:id="rId9"/>
    <sheet name="F11-18" sheetId="10" r:id="rId10"/>
    <sheet name="SA11-19" sheetId="11" r:id="rId11"/>
    <sheet name="SU11-20" sheetId="12" r:id="rId12"/>
    <sheet name="M11-21" sheetId="13" r:id="rId13"/>
    <sheet name="T11-22" sheetId="14" r:id="rId14"/>
  </sheets>
  <definedNames>
    <definedName name="_xlnm._FilterDatabase" localSheetId="0" hidden="1">'OverviewYVR-V2'!$A$1:$J$172</definedName>
    <definedName name="_xlnm.Print_Area" localSheetId="2">'F11-11'!$A$1:$BG$48</definedName>
    <definedName name="_xlnm.Print_Area" localSheetId="9">'F11-18'!$A$1:$BG$48</definedName>
    <definedName name="_xlnm.Print_Area" localSheetId="5">'M11-14'!$A$1:$BG$48</definedName>
    <definedName name="_xlnm.Print_Area" localSheetId="12">'M11-21'!$A$1:$BG$48</definedName>
    <definedName name="_xlnm.Print_Area" localSheetId="0">'OverviewYVR-V2'!$A$1:$J$195</definedName>
    <definedName name="_xlnm.Print_Area" localSheetId="3">'SA11-12'!$A$1:$BG$48</definedName>
    <definedName name="_xlnm.Print_Area" localSheetId="10">'SA11-19'!$A$1:$BG$48</definedName>
    <definedName name="_xlnm.Print_Area" localSheetId="4">'SU11-13'!$A$1:$BG$48</definedName>
    <definedName name="_xlnm.Print_Area" localSheetId="11">'SU11-20'!$A$1:$BG$48</definedName>
    <definedName name="_xlnm.Print_Area" localSheetId="6">'T11-15'!$A$1:$BG$48</definedName>
    <definedName name="_xlnm.Print_Area" localSheetId="13">'T11-22'!$A$1:$BG$48</definedName>
    <definedName name="_xlnm.Print_Area" localSheetId="1">'Th11-10'!$A$1:$BG$48</definedName>
    <definedName name="_xlnm.Print_Area" localSheetId="8">'TH11-17'!$A$1:$BG$48</definedName>
    <definedName name="_xlnm.Print_Area" localSheetId="7">'W11-16'!$A$1:$BG$48</definedName>
    <definedName name="_xlnm.Print_Titles" localSheetId="2">'F11-11'!$A:$J,'F11-11'!$1:$1</definedName>
    <definedName name="_xlnm.Print_Titles" localSheetId="9">'F11-18'!$A:$J,'F11-18'!$1:$1</definedName>
    <definedName name="_xlnm.Print_Titles" localSheetId="5">'M11-14'!$A:$J,'M11-14'!$1:$1</definedName>
    <definedName name="_xlnm.Print_Titles" localSheetId="12">'M11-21'!$A:$J,'M11-21'!$1:$1</definedName>
    <definedName name="_xlnm.Print_Titles" localSheetId="0">'OverviewYVR-V2'!$1:$1</definedName>
    <definedName name="_xlnm.Print_Titles" localSheetId="3">'SA11-12'!$A:$J,'SA11-12'!$1:$1</definedName>
    <definedName name="_xlnm.Print_Titles" localSheetId="10">'SA11-19'!$A:$J,'SA11-19'!$1:$1</definedName>
    <definedName name="_xlnm.Print_Titles" localSheetId="4">'SU11-13'!$A:$J,'SU11-13'!$1:$1</definedName>
    <definedName name="_xlnm.Print_Titles" localSheetId="11">'SU11-20'!$A:$J,'SU11-20'!$1:$1</definedName>
    <definedName name="_xlnm.Print_Titles" localSheetId="6">'T11-15'!$A:$J,'T11-15'!$1:$1</definedName>
    <definedName name="_xlnm.Print_Titles" localSheetId="13">'T11-22'!$A:$J,'T11-22'!$1:$1</definedName>
    <definedName name="_xlnm.Print_Titles" localSheetId="1">'Th11-10'!$A:$J,'Th11-10'!$1:$1</definedName>
    <definedName name="_xlnm.Print_Titles" localSheetId="8">'TH11-17'!$A:$J,'TH11-17'!$1:$1</definedName>
    <definedName name="_xlnm.Print_Titles" localSheetId="7">'W11-16'!$A:$J,'W11-16'!$1:$1</definedName>
  </definedNames>
  <calcPr fullCalcOnLoad="1"/>
</workbook>
</file>

<file path=xl/sharedStrings.xml><?xml version="1.0" encoding="utf-8"?>
<sst xmlns="http://schemas.openxmlformats.org/spreadsheetml/2006/main" count="3733" uniqueCount="432">
  <si>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</si>
  <si>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</si>
  <si>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</si>
  <si>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</si>
  <si>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</si>
  <si>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</si>
  <si>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</si>
  <si>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</si>
  <si>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</si>
  <si>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</si>
  <si>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</si>
  <si>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</si>
  <si>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</si>
  <si>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</si>
  <si>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</si>
  <si>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</si>
  <si>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</si>
  <si>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</si>
  <si>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</si>
  <si>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</si>
  <si>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</si>
  <si>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</si>
  <si>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</si>
  <si>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</si>
  <si>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</si>
  <si>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</si>
  <si>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</si>
  <si>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</si>
  <si>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</si>
  <si>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</si>
  <si>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</si>
  <si>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</si>
  <si>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</si>
  <si>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Mtg Room</t>
  </si>
  <si>
    <t>Capacity</t>
  </si>
  <si>
    <t>Section</t>
  </si>
  <si>
    <t>Level</t>
  </si>
  <si>
    <t>A</t>
  </si>
  <si>
    <t>B</t>
  </si>
  <si>
    <t>C</t>
  </si>
  <si>
    <t>D</t>
  </si>
  <si>
    <t>Boardroom</t>
  </si>
  <si>
    <t>E</t>
  </si>
  <si>
    <t>F</t>
  </si>
  <si>
    <t>Notes</t>
  </si>
  <si>
    <t>BR</t>
  </si>
  <si>
    <t>SR</t>
  </si>
  <si>
    <t>Floor</t>
  </si>
  <si>
    <t>Mixer</t>
  </si>
  <si>
    <t>Microphones</t>
  </si>
  <si>
    <t>Screens</t>
  </si>
  <si>
    <t>D.A.</t>
  </si>
  <si>
    <t>Switch Box</t>
  </si>
  <si>
    <t>Speaker Phone</t>
  </si>
  <si>
    <t>Flip Chart</t>
  </si>
  <si>
    <t># of Power Strips</t>
  </si>
  <si>
    <t>Overhead Projector</t>
  </si>
  <si>
    <t>Style</t>
  </si>
  <si>
    <t>LCD #</t>
  </si>
  <si>
    <t>Hotel:</t>
  </si>
  <si>
    <t>Table</t>
  </si>
  <si>
    <t>Podium</t>
  </si>
  <si>
    <t>Head Table</t>
  </si>
  <si>
    <t>Poduim</t>
  </si>
  <si>
    <t>2-5p</t>
  </si>
  <si>
    <t>9-11a</t>
  </si>
  <si>
    <t>1-6p</t>
  </si>
  <si>
    <t>HILI WG Opening Plenary</t>
  </si>
  <si>
    <t>8a-6p</t>
  </si>
  <si>
    <t>HILI WG#1</t>
  </si>
  <si>
    <t>HILI WG#2</t>
  </si>
  <si>
    <t>8a-12:30p</t>
  </si>
  <si>
    <t>1:30-6p</t>
  </si>
  <si>
    <t>HILI WG Closing Plenary</t>
  </si>
  <si>
    <t>Monday</t>
  </si>
  <si>
    <t>Tuesday</t>
  </si>
  <si>
    <t>Wednesday</t>
  </si>
  <si>
    <t>Thursday</t>
  </si>
  <si>
    <t>Request</t>
  </si>
  <si>
    <t>8:30a-6p</t>
  </si>
  <si>
    <t>Residential Ethernet</t>
  </si>
  <si>
    <t>Sunday</t>
  </si>
  <si>
    <t>Friday</t>
  </si>
  <si>
    <t>Executive Committee</t>
  </si>
  <si>
    <t>8-10:30a</t>
  </si>
  <si>
    <t>11a-12n</t>
  </si>
  <si>
    <t>TGP</t>
  </si>
  <si>
    <t>8a-11p</t>
  </si>
  <si>
    <t>802.0</t>
  </si>
  <si>
    <t>Executive Sub-Committee Mtgs</t>
  </si>
  <si>
    <t>2LCDs</t>
  </si>
  <si>
    <t xml:space="preserve">IEEE 802 Opening Plenary </t>
  </si>
  <si>
    <t>TGK</t>
  </si>
  <si>
    <t>TGU</t>
  </si>
  <si>
    <t>TGN</t>
  </si>
  <si>
    <t>TGW</t>
  </si>
  <si>
    <t>1:30-3:30p</t>
  </si>
  <si>
    <t>New Members Orientation</t>
  </si>
  <si>
    <t>5-6:30p</t>
  </si>
  <si>
    <t>4-5p</t>
  </si>
  <si>
    <t>7-9:30p</t>
  </si>
  <si>
    <t>WG CAC</t>
  </si>
  <si>
    <t>TGM</t>
  </si>
  <si>
    <t>WNG SG</t>
  </si>
  <si>
    <t>TGS</t>
  </si>
  <si>
    <t>TGT</t>
  </si>
  <si>
    <t>TGR</t>
  </si>
  <si>
    <t>TGV</t>
  </si>
  <si>
    <t>Day</t>
  </si>
  <si>
    <t>Time</t>
  </si>
  <si>
    <t>Grp</t>
  </si>
  <si>
    <t>Meeting</t>
  </si>
  <si>
    <t>Set Up</t>
  </si>
  <si>
    <t>Set</t>
  </si>
  <si>
    <t>Room</t>
  </si>
  <si>
    <t>Special</t>
  </si>
  <si>
    <t>8-10a</t>
  </si>
  <si>
    <t>8a-3:30p</t>
  </si>
  <si>
    <t>7-8a</t>
  </si>
  <si>
    <t>802.11</t>
  </si>
  <si>
    <t>Editors Meeting</t>
  </si>
  <si>
    <t>10:30a-12:30p</t>
  </si>
  <si>
    <t>CBP SG</t>
  </si>
  <si>
    <t>4-6p</t>
  </si>
  <si>
    <t>7-8:30p</t>
  </si>
  <si>
    <t>8:30-9:30p</t>
  </si>
  <si>
    <t>Prep Mtg</t>
  </si>
  <si>
    <t>BR+LCD</t>
  </si>
  <si>
    <t>WG Closing Plenary</t>
  </si>
  <si>
    <t>WG Mid-Session Plenary</t>
  </si>
  <si>
    <t>WG Opening Plenary</t>
  </si>
  <si>
    <t>SR+HT+TM+PM+LCD</t>
  </si>
  <si>
    <t>SR+HT+TM+SB+LCD</t>
  </si>
  <si>
    <t>SR+HT4+TM+PM+2FM+2LCD+SB</t>
  </si>
  <si>
    <t>Riser</t>
  </si>
  <si>
    <t>9-10p</t>
  </si>
  <si>
    <t>AC Meeting</t>
  </si>
  <si>
    <t>802.11/.15/.18/.19/.20/.21/.22</t>
  </si>
  <si>
    <t>1-2p</t>
  </si>
  <si>
    <t>TG3a</t>
  </si>
  <si>
    <t>SR+HT4+TM+PM+FM+LCD+SB</t>
  </si>
  <si>
    <t>11a-12:30p</t>
  </si>
  <si>
    <t>WG Meeting</t>
  </si>
  <si>
    <t>2-6p</t>
  </si>
  <si>
    <t>TG3c</t>
  </si>
  <si>
    <t>SR+HT4+TM+LCD</t>
  </si>
  <si>
    <t>TG4a</t>
  </si>
  <si>
    <t>TG4b</t>
  </si>
  <si>
    <t>7:30-9:30p</t>
  </si>
  <si>
    <t>TG3b</t>
  </si>
  <si>
    <t>TG5</t>
  </si>
  <si>
    <t>8a-9:30p</t>
  </si>
  <si>
    <t>10:30-11a</t>
  </si>
  <si>
    <t>SR+HT+TM+LCD</t>
  </si>
  <si>
    <t>SR+HT+LCD</t>
  </si>
  <si>
    <t>1-3:30p</t>
  </si>
  <si>
    <t>8a-10p</t>
  </si>
  <si>
    <t>8a-12n</t>
  </si>
  <si>
    <t>LE</t>
  </si>
  <si>
    <t>ITU Ad Hoc</t>
  </si>
  <si>
    <t>Conformance</t>
  </si>
  <si>
    <t>7-10p</t>
  </si>
  <si>
    <t>RPR</t>
  </si>
  <si>
    <t>802.19</t>
  </si>
  <si>
    <t>RR TAG</t>
  </si>
  <si>
    <t>Wireless Mobility</t>
  </si>
  <si>
    <t>802.21</t>
  </si>
  <si>
    <t>WRAN</t>
  </si>
  <si>
    <t>Tutorial #1</t>
  </si>
  <si>
    <t>Tutorial #2</t>
  </si>
  <si>
    <t>6:30-8p</t>
  </si>
  <si>
    <t>8-9:30p</t>
  </si>
  <si>
    <t>Key:</t>
  </si>
  <si>
    <t>Schoolroom</t>
  </si>
  <si>
    <t>HT</t>
  </si>
  <si>
    <t>Headtable (HT4 means Headtable for 4)</t>
  </si>
  <si>
    <t>TM</t>
  </si>
  <si>
    <t>PD</t>
  </si>
  <si>
    <t>Podium Microphone</t>
  </si>
  <si>
    <t>Table Microphone (Microphone on Head Table with long cord)</t>
  </si>
  <si>
    <t>FM</t>
  </si>
  <si>
    <t>Floor Microphone - for audience</t>
  </si>
  <si>
    <t>LCD</t>
  </si>
  <si>
    <t>LCD projector + screen</t>
  </si>
  <si>
    <t>OH</t>
  </si>
  <si>
    <t>Overhead projector + screen</t>
  </si>
  <si>
    <t>SB</t>
  </si>
  <si>
    <t>FC</t>
  </si>
  <si>
    <t>SP</t>
  </si>
  <si>
    <t>Riser+DA</t>
  </si>
  <si>
    <t>DA</t>
  </si>
  <si>
    <t>Digital Amplifier</t>
  </si>
  <si>
    <t>Social Reception</t>
  </si>
  <si>
    <t>6:30-9p</t>
  </si>
  <si>
    <t>Regency Ballroom</t>
  </si>
  <si>
    <t>Queen Charlotte</t>
  </si>
  <si>
    <t>Blamoral</t>
  </si>
  <si>
    <t>King George</t>
  </si>
  <si>
    <t>Prince of Wales</t>
  </si>
  <si>
    <t>Oxford</t>
  </si>
  <si>
    <t>Windsor</t>
  </si>
  <si>
    <t>Convetion Level</t>
  </si>
  <si>
    <t>Special set</t>
  </si>
  <si>
    <t>XC</t>
  </si>
  <si>
    <t>Plaza Ballroom</t>
  </si>
  <si>
    <t>Georgia</t>
  </si>
  <si>
    <t>Plaza Level</t>
  </si>
  <si>
    <t>Hyatt Regency Vancouver</t>
  </si>
  <si>
    <t>Cavendish</t>
  </si>
  <si>
    <t>Tennyson</t>
  </si>
  <si>
    <t>Dover</t>
  </si>
  <si>
    <t>Lord Byron</t>
  </si>
  <si>
    <t>Constable</t>
  </si>
  <si>
    <t>Kensington</t>
  </si>
  <si>
    <t>Brighton</t>
  </si>
  <si>
    <t>Fourth Floor</t>
  </si>
  <si>
    <t>Cypress</t>
  </si>
  <si>
    <t>Stanely</t>
  </si>
  <si>
    <t>Grouse</t>
  </si>
  <si>
    <t>Seymour</t>
  </si>
  <si>
    <t>English Bay</t>
  </si>
  <si>
    <t>Perspectives</t>
  </si>
  <si>
    <t>Fairmont Hotel Vancouver</t>
  </si>
  <si>
    <t>British</t>
  </si>
  <si>
    <t>Columbia</t>
  </si>
  <si>
    <t>BC Ballroom</t>
  </si>
  <si>
    <t>Pacific Ballroom</t>
  </si>
  <si>
    <t>Vancouver Island</t>
  </si>
  <si>
    <t>Waddington</t>
  </si>
  <si>
    <t>Tweedsmuir</t>
  </si>
  <si>
    <t>Garibaldi</t>
  </si>
  <si>
    <t>Lions</t>
  </si>
  <si>
    <t>Conference Level</t>
  </si>
  <si>
    <t>Saturna Island</t>
  </si>
  <si>
    <t>Cortes Island</t>
  </si>
  <si>
    <t>Galiano Island</t>
  </si>
  <si>
    <t>Gabriola Island</t>
  </si>
  <si>
    <t>Moresby Island</t>
  </si>
  <si>
    <t>Discovery Floor</t>
  </si>
  <si>
    <t>Totals</t>
  </si>
  <si>
    <t>8-11a</t>
  </si>
  <si>
    <t>Wireless Architecture Sub Group</t>
  </si>
  <si>
    <t>HILI (Preliminary Meeting)</t>
  </si>
  <si>
    <t>1-7p</t>
  </si>
  <si>
    <t>CSMA/CD WG Opening Plenary</t>
  </si>
  <si>
    <t>1-9p</t>
  </si>
  <si>
    <t>Media Independent Handover</t>
  </si>
  <si>
    <t>SR+(2)HT3+2TM+2FM+2LCD+2XV+SB</t>
  </si>
  <si>
    <t>SR+HT4+TM+FM+LCD+SB+PM+PD+XV+FC</t>
  </si>
  <si>
    <t>NetMan</t>
  </si>
  <si>
    <t>12n-7p</t>
  </si>
  <si>
    <t>9a-6p</t>
  </si>
  <si>
    <t>8a-9p</t>
  </si>
  <si>
    <t>Relay</t>
  </si>
  <si>
    <t>NetMan/LE Joint Meeting</t>
  </si>
  <si>
    <t>8a-7p</t>
  </si>
  <si>
    <t xml:space="preserve">802.1/802.3 </t>
  </si>
  <si>
    <t>Tutorial #3</t>
  </si>
  <si>
    <t>CFI - Short Haul 10G PHY</t>
  </si>
  <si>
    <t>BR+SP+LCD</t>
  </si>
  <si>
    <t>*22US+70TH+6TM+FM+2LCD</t>
  </si>
  <si>
    <t>Fairmont</t>
  </si>
  <si>
    <t>9a-3p</t>
  </si>
  <si>
    <t>CSMA/CD WG Closing Plenary</t>
  </si>
  <si>
    <t>3-6p</t>
  </si>
  <si>
    <t>System Concept fpr 1 Git/s and Beyond</t>
  </si>
  <si>
    <t>Methods for Enchancing the Ability of IEEE 802.22</t>
  </si>
  <si>
    <t>WDM-PON: a full duplex Ethernet physical layer</t>
  </si>
  <si>
    <t>Joint Wireless Leadership Meeting</t>
  </si>
  <si>
    <t>8-9:30a</t>
  </si>
  <si>
    <t>9:30-11a</t>
  </si>
  <si>
    <t>SR+HT4+TM+PM+FM+LCD</t>
  </si>
  <si>
    <t>SR+HT4+TM+LCD+PM</t>
  </si>
  <si>
    <t>SR+HT4+LCD</t>
  </si>
  <si>
    <t>10:30a-3:30p</t>
  </si>
  <si>
    <t>JTCI SC6/AHC SG</t>
  </si>
  <si>
    <t xml:space="preserve">TGU </t>
  </si>
  <si>
    <t>50</t>
  </si>
  <si>
    <t>SR+HT+TM+FM+LCD</t>
  </si>
  <si>
    <t>Extra Chairs</t>
  </si>
  <si>
    <t>Georgia AB</t>
  </si>
  <si>
    <t>Balmoral</t>
  </si>
  <si>
    <t>Regency Ballrm</t>
  </si>
  <si>
    <t>Regency CD</t>
  </si>
  <si>
    <t>Regency AB</t>
  </si>
  <si>
    <t xml:space="preserve">Regency C </t>
  </si>
  <si>
    <t>Regency C</t>
  </si>
  <si>
    <t>Plaza Ballrm B</t>
  </si>
  <si>
    <t>Plaza Ballrm C</t>
  </si>
  <si>
    <t xml:space="preserve">Plaza Ballrm A </t>
  </si>
  <si>
    <t>Plaza Ballrm A</t>
  </si>
  <si>
    <t>Regency D</t>
  </si>
  <si>
    <t>Regency E</t>
  </si>
  <si>
    <t>Regency F</t>
  </si>
  <si>
    <t>Gabriola</t>
  </si>
  <si>
    <t>Pacific Ballrm</t>
  </si>
  <si>
    <t>Hotel</t>
  </si>
  <si>
    <t>Hyatt</t>
  </si>
  <si>
    <t>SR+HT+FC+LCD</t>
  </si>
  <si>
    <t>802.1</t>
  </si>
  <si>
    <t>802 Architecture Meeting</t>
  </si>
  <si>
    <t>SR+HT+LCD+FC</t>
  </si>
  <si>
    <t>PM</t>
  </si>
  <si>
    <t xml:space="preserve">Podium </t>
  </si>
  <si>
    <t>All meetings with HT must have a VGA cable long enough to reach from the projector to the HT.</t>
  </si>
  <si>
    <t>XV</t>
  </si>
  <si>
    <t>VGA cable from projector to Head Table</t>
  </si>
  <si>
    <t>SR+HT+LCD+XV</t>
  </si>
  <si>
    <t>SR+HT3+TM+FM+LCD+PM+PD+XV</t>
  </si>
  <si>
    <t>SR+HT3+TM+FM+LCD+XV</t>
  </si>
  <si>
    <t>Galiano</t>
  </si>
  <si>
    <t>HT to left; PD to right</t>
  </si>
  <si>
    <t>SR+HT4+TM+FM+PM+PD+FC+LCD+SB+XV</t>
  </si>
  <si>
    <t>HT on each side of side by side screen</t>
  </si>
  <si>
    <t>802.3</t>
  </si>
  <si>
    <t>SR+HT4+TM+PD+PM+2FM+2LCD+DA+SB+XV</t>
  </si>
  <si>
    <t>an (10GBASE-T)</t>
  </si>
  <si>
    <t>ap (Backplane Ethernet)</t>
  </si>
  <si>
    <t>aq (10GBASE-LRM)</t>
  </si>
  <si>
    <t>ar (Congestion Management)</t>
  </si>
  <si>
    <t>at (PoE Plus)</t>
  </si>
  <si>
    <t>as (Frame Expansion)</t>
  </si>
  <si>
    <t>Ad Hoc</t>
  </si>
  <si>
    <t>SR+HT+TM+PD+PM+FM+LCD+XV</t>
  </si>
  <si>
    <t>Wireless Coexistence TAG</t>
  </si>
  <si>
    <t>phone line for speaker phone (no phone required)</t>
  </si>
  <si>
    <t>Riser - XC</t>
  </si>
  <si>
    <t>SR+HT+TM+OH+LCD</t>
  </si>
  <si>
    <t>Special Set</t>
  </si>
  <si>
    <t>Plaza BC</t>
  </si>
  <si>
    <t>Plaza Ballrm BC</t>
  </si>
  <si>
    <t>Georgia A</t>
  </si>
  <si>
    <t>Georgia B</t>
  </si>
  <si>
    <t>Use BC until 3:30p</t>
  </si>
  <si>
    <t>4-9:30p</t>
  </si>
  <si>
    <t>10:30-12:30p</t>
  </si>
  <si>
    <t>XC - Use BC after 6p</t>
  </si>
  <si>
    <t>JTC1 SC6 Ad Hoc</t>
  </si>
  <si>
    <t>9a-12:30p</t>
  </si>
  <si>
    <t>SR+HT+PD+LCD</t>
  </si>
  <si>
    <t>SR+HT+TM++PD+PM+2FM+LCD+SB</t>
  </si>
  <si>
    <t>SR+HT+TM+PD+LCD</t>
  </si>
  <si>
    <t>SR+HT+TM+PD+PM+LCD</t>
  </si>
  <si>
    <t>802 Meeting Office - 24 Hours</t>
  </si>
  <si>
    <t>802 Storage - 24 Hours</t>
  </si>
  <si>
    <t>802 Network &amp; Storage - 24 Hours</t>
  </si>
  <si>
    <t>802 Meeting &amp; Network Office - 24 Hours</t>
  </si>
  <si>
    <t>Reserved for Network Set Up - 24 Hours</t>
  </si>
  <si>
    <t>802 Exec Sub-Committee</t>
  </si>
  <si>
    <t>New Mem.</t>
  </si>
  <si>
    <t xml:space="preserve">Jt. Wireless </t>
  </si>
  <si>
    <t>.11 WG CAC</t>
  </si>
  <si>
    <t>Phone Line</t>
  </si>
  <si>
    <t>Special set in am</t>
  </si>
  <si>
    <t>22US+70TH+6TM+FM+2LCD</t>
  </si>
  <si>
    <t xml:space="preserve">SEC 22US+70TH One Wireless Mic </t>
  </si>
  <si>
    <t>Wireless Arch.</t>
  </si>
  <si>
    <t>.11 TGU</t>
  </si>
  <si>
    <t>.11 TGK</t>
  </si>
  <si>
    <t>.11 TGT</t>
  </si>
  <si>
    <t>.11 JTC1</t>
  </si>
  <si>
    <t>.11 TGR</t>
  </si>
  <si>
    <t>.11 TGP</t>
  </si>
  <si>
    <t>.11 TGM</t>
  </si>
  <si>
    <t>.11 TGV</t>
  </si>
  <si>
    <t>.11 TGW</t>
  </si>
  <si>
    <t>Stanley</t>
  </si>
  <si>
    <t>802 Opening Plenary HT20+6TM</t>
  </si>
  <si>
    <t>SR+HT20+6TM+PD+PM+2FM+4LCD+SB+DA+XV</t>
  </si>
  <si>
    <t>.15 Opening</t>
  </si>
  <si>
    <t>.11 Opening</t>
  </si>
  <si>
    <t>.21 Handover</t>
  </si>
  <si>
    <t>.22 WRAN</t>
  </si>
  <si>
    <t>HT on each side of side by side screen, 2HT3</t>
  </si>
  <si>
    <t>.20 Wireless Mobility</t>
  </si>
  <si>
    <t>.18 RR TAG</t>
  </si>
  <si>
    <t>.15 TG3a</t>
  </si>
  <si>
    <t>.15 TG3c</t>
  </si>
  <si>
    <t>.15 TG4a</t>
  </si>
  <si>
    <t>.15 TG3b</t>
  </si>
  <si>
    <t>.11 TGS</t>
  </si>
  <si>
    <t>.11 TGN</t>
  </si>
  <si>
    <t>.11 WNG SG</t>
  </si>
  <si>
    <t>Tutorials</t>
  </si>
  <si>
    <t>0.3ap</t>
  </si>
  <si>
    <t>0.1 Arch Mtg</t>
  </si>
  <si>
    <t>SR+HT+TM+FC+LCD</t>
  </si>
  <si>
    <t>.3ap</t>
  </si>
  <si>
    <t>.1 Prelim</t>
  </si>
  <si>
    <t>.16 Opening</t>
  </si>
  <si>
    <t>riser</t>
  </si>
  <si>
    <t>.1  Opening Plenary</t>
  </si>
  <si>
    <t>.17 RPR</t>
  </si>
  <si>
    <t>.3 Opening Plenay</t>
  </si>
  <si>
    <t>.16 NetMan</t>
  </si>
  <si>
    <t>.11 Ed</t>
  </si>
  <si>
    <t>.16 Relay</t>
  </si>
  <si>
    <t>.16 Conformance</t>
  </si>
  <si>
    <t>.3ar</t>
  </si>
  <si>
    <t>.3at</t>
  </si>
  <si>
    <t>.15 TG5</t>
  </si>
  <si>
    <t>.19 Coexistance</t>
  </si>
  <si>
    <t>.3an</t>
  </si>
  <si>
    <t>.3 ad hoc</t>
  </si>
  <si>
    <t>.3aq</t>
  </si>
  <si>
    <t>.1  HILI #1</t>
  </si>
  <si>
    <t>.1  HILI #2</t>
  </si>
  <si>
    <t>Res Ethernet</t>
  </si>
  <si>
    <t>.16 LE</t>
  </si>
  <si>
    <t>SR+HT3+TM+LCD+XV</t>
  </si>
  <si>
    <t>.16 NetMan/LE</t>
  </si>
  <si>
    <t>CFI</t>
  </si>
  <si>
    <t>Regency F?</t>
  </si>
  <si>
    <t>.11 WNG</t>
  </si>
  <si>
    <t>.15 TG4b</t>
  </si>
  <si>
    <t>REC</t>
  </si>
  <si>
    <t>.15 WNG</t>
  </si>
  <si>
    <t>.16 ITU</t>
  </si>
  <si>
    <t>.3as</t>
  </si>
  <si>
    <t>.11  Plenary</t>
  </si>
  <si>
    <t>.15 Plenary</t>
  </si>
  <si>
    <t xml:space="preserve">.11 CBP </t>
  </si>
  <si>
    <t>.15 AC</t>
  </si>
  <si>
    <t>.3 Closing Plenary</t>
  </si>
  <si>
    <t>.1 Closing</t>
  </si>
  <si>
    <t>.11 CAC</t>
  </si>
  <si>
    <t>Set up changes to BR</t>
  </si>
  <si>
    <t>.16 Closing</t>
  </si>
  <si>
    <t>.11 prep</t>
  </si>
  <si>
    <t>.11 CBP</t>
  </si>
  <si>
    <t>.11Closing</t>
  </si>
  <si>
    <t>.15 Closing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</si>
</sst>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2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9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textRotation="90"/>
    </xf>
    <xf numFmtId="0" fontId="0" fillId="7" borderId="1" xfId="0" applyFill="1" applyBorder="1" applyAlignment="1">
      <alignment/>
    </xf>
    <xf numFmtId="0" fontId="0" fillId="0" borderId="6" xfId="0" applyBorder="1" applyAlignment="1">
      <alignment/>
    </xf>
    <xf numFmtId="0" fontId="0" fillId="8" borderId="1" xfId="0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textRotation="90"/>
    </xf>
    <xf numFmtId="0" fontId="4" fillId="9" borderId="1" xfId="0" applyFont="1" applyFill="1" applyBorder="1" applyAlignment="1">
      <alignment wrapText="1"/>
    </xf>
    <xf numFmtId="0" fontId="0" fillId="9" borderId="1" xfId="0" applyFill="1" applyBorder="1" applyAlignment="1">
      <alignment/>
    </xf>
    <xf numFmtId="0" fontId="4" fillId="9" borderId="1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4" borderId="1" xfId="0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textRotation="90"/>
    </xf>
    <xf numFmtId="0" fontId="0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wrapText="1" shrinkToFit="1"/>
    </xf>
    <xf numFmtId="0" fontId="1" fillId="10" borderId="5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textRotation="90"/>
    </xf>
    <xf numFmtId="0" fontId="0" fillId="7" borderId="2" xfId="0" applyFill="1" applyBorder="1" applyAlignment="1">
      <alignment/>
    </xf>
    <xf numFmtId="0" fontId="0" fillId="10" borderId="7" xfId="0" applyFont="1" applyFill="1" applyBorder="1" applyAlignment="1">
      <alignment horizontal="left" vertical="center"/>
    </xf>
    <xf numFmtId="0" fontId="0" fillId="10" borderId="7" xfId="0" applyFill="1" applyBorder="1" applyAlignment="1">
      <alignment wrapText="1" shrinkToFit="1"/>
    </xf>
    <xf numFmtId="0" fontId="1" fillId="10" borderId="7" xfId="0" applyFont="1" applyFill="1" applyBorder="1" applyAlignment="1">
      <alignment horizontal="center" vertical="center" textRotation="90"/>
    </xf>
    <xf numFmtId="0" fontId="0" fillId="10" borderId="7" xfId="0" applyFill="1" applyBorder="1" applyAlignment="1">
      <alignment horizontal="center" textRotation="90" wrapText="1" shrinkToFi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textRotation="90"/>
    </xf>
    <xf numFmtId="0" fontId="0" fillId="8" borderId="5" xfId="0" applyFill="1" applyBorder="1" applyAlignment="1">
      <alignment horizontal="center" textRotation="90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/>
    </xf>
    <xf numFmtId="0" fontId="4" fillId="9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center" textRotation="90"/>
    </xf>
    <xf numFmtId="0" fontId="0" fillId="9" borderId="2" xfId="0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0" fillId="8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8" borderId="8" xfId="0" applyFill="1" applyBorder="1" applyAlignment="1">
      <alignment horizontal="center" vertical="center" textRotation="90" wrapText="1"/>
    </xf>
    <xf numFmtId="0" fontId="0" fillId="8" borderId="9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0" fontId="0" fillId="7" borderId="9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center" textRotation="90" wrapText="1"/>
    </xf>
    <xf numFmtId="0" fontId="1" fillId="10" borderId="7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/>
    </xf>
    <xf numFmtId="0" fontId="0" fillId="9" borderId="9" xfId="0" applyFill="1" applyBorder="1" applyAlignment="1">
      <alignment horizontal="center" vertical="center" textRotation="90" wrapText="1"/>
    </xf>
    <xf numFmtId="0" fontId="0" fillId="9" borderId="10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8" borderId="5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6" borderId="9" xfId="0" applyFill="1" applyBorder="1" applyAlignment="1">
      <alignment horizontal="center" vertical="center" textRotation="90" wrapText="1"/>
    </xf>
    <xf numFmtId="0" fontId="6" fillId="12" borderId="2" xfId="0" applyFont="1" applyFill="1" applyBorder="1" applyAlignment="1">
      <alignment vertical="top"/>
    </xf>
    <xf numFmtId="0" fontId="6" fillId="12" borderId="2" xfId="0" applyFont="1" applyFill="1" applyBorder="1" applyAlignment="1">
      <alignment horizontal="left" vertical="top"/>
    </xf>
    <xf numFmtId="0" fontId="6" fillId="12" borderId="2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7" fillId="9" borderId="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6" borderId="3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5" borderId="14" xfId="0" applyFill="1" applyBorder="1" applyAlignment="1">
      <alignment textRotation="90" wrapText="1"/>
    </xf>
    <xf numFmtId="0" fontId="0" fillId="5" borderId="16" xfId="0" applyFill="1" applyBorder="1" applyAlignment="1">
      <alignment textRotation="90" wrapText="1"/>
    </xf>
    <xf numFmtId="0" fontId="0" fillId="5" borderId="20" xfId="0" applyFill="1" applyBorder="1" applyAlignment="1">
      <alignment textRotation="90" wrapText="1"/>
    </xf>
    <xf numFmtId="0" fontId="0" fillId="5" borderId="21" xfId="0" applyFill="1" applyBorder="1" applyAlignment="1">
      <alignment textRotation="90" wrapText="1"/>
    </xf>
    <xf numFmtId="0" fontId="0" fillId="5" borderId="17" xfId="0" applyFill="1" applyBorder="1" applyAlignment="1">
      <alignment textRotation="90" wrapText="1"/>
    </xf>
    <xf numFmtId="0" fontId="0" fillId="5" borderId="19" xfId="0" applyFill="1" applyBorder="1" applyAlignment="1">
      <alignment textRotation="90" wrapText="1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1" xfId="0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1" xfId="0" applyFill="1" applyBorder="1" applyAlignment="1">
      <alignment textRotation="90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11" borderId="11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1" xfId="0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11" borderId="4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5" borderId="1" xfId="0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11" borderId="14" xfId="0" applyFill="1" applyBorder="1" applyAlignment="1">
      <alignment wrapText="1"/>
    </xf>
    <xf numFmtId="0" fontId="0" fillId="11" borderId="16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19" xfId="0" applyFill="1" applyBorder="1" applyAlignment="1">
      <alignment wrapText="1"/>
    </xf>
    <xf numFmtId="0" fontId="0" fillId="11" borderId="15" xfId="0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0" fillId="0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view="pageBreakPreview" zoomScaleSheetLayoutView="100" workbookViewId="0" topLeftCell="A1">
      <pane xSplit="8" ySplit="1" topLeftCell="I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C190" sqref="C190"/>
    </sheetView>
  </sheetViews>
  <sheetFormatPr defaultColWidth="9.140625" defaultRowHeight="12.75"/>
  <cols>
    <col min="1" max="1" width="9.140625" style="28" customWidth="1"/>
    <col min="2" max="2" width="10.57421875" style="28" customWidth="1"/>
    <col min="3" max="3" width="22.00390625" style="30" customWidth="1"/>
    <col min="4" max="4" width="37.57421875" style="28" customWidth="1"/>
    <col min="5" max="5" width="33.7109375" style="28" customWidth="1"/>
    <col min="6" max="6" width="6.8515625" style="31" customWidth="1"/>
    <col min="7" max="7" width="8.28125" style="31" customWidth="1"/>
    <col min="8" max="8" width="13.28125" style="28" customWidth="1"/>
    <col min="9" max="9" width="9.140625" style="131" customWidth="1"/>
    <col min="10" max="10" width="18.7109375" style="28" customWidth="1"/>
    <col min="11" max="16384" width="9.140625" style="28" customWidth="1"/>
  </cols>
  <sheetData>
    <row r="1" spans="1:10" s="129" customFormat="1" ht="12" thickBot="1">
      <c r="A1" s="126" t="s">
        <v>108</v>
      </c>
      <c r="B1" s="126" t="s">
        <v>109</v>
      </c>
      <c r="C1" s="127" t="s">
        <v>110</v>
      </c>
      <c r="D1" s="126" t="s">
        <v>111</v>
      </c>
      <c r="E1" s="126" t="s">
        <v>112</v>
      </c>
      <c r="F1" s="128" t="s">
        <v>113</v>
      </c>
      <c r="G1" s="128" t="s">
        <v>78</v>
      </c>
      <c r="H1" s="126" t="s">
        <v>114</v>
      </c>
      <c r="I1" s="129" t="s">
        <v>296</v>
      </c>
      <c r="J1" s="126" t="s">
        <v>115</v>
      </c>
    </row>
    <row r="2" spans="1:10" ht="11.25">
      <c r="A2" s="36" t="s">
        <v>81</v>
      </c>
      <c r="B2" s="37" t="s">
        <v>87</v>
      </c>
      <c r="C2" s="38" t="s">
        <v>88</v>
      </c>
      <c r="D2" s="37" t="s">
        <v>89</v>
      </c>
      <c r="E2" s="37" t="s">
        <v>127</v>
      </c>
      <c r="F2" s="39">
        <v>16</v>
      </c>
      <c r="G2" s="39">
        <v>18</v>
      </c>
      <c r="H2" s="99" t="s">
        <v>200</v>
      </c>
      <c r="I2" s="98" t="s">
        <v>297</v>
      </c>
      <c r="J2" s="130" t="s">
        <v>203</v>
      </c>
    </row>
    <row r="3" spans="1:10" ht="11.25">
      <c r="A3" s="36" t="s">
        <v>81</v>
      </c>
      <c r="B3" s="37" t="s">
        <v>250</v>
      </c>
      <c r="C3" s="38" t="s">
        <v>314</v>
      </c>
      <c r="D3" s="37" t="s">
        <v>317</v>
      </c>
      <c r="E3" s="37" t="s">
        <v>154</v>
      </c>
      <c r="F3" s="39">
        <v>50</v>
      </c>
      <c r="G3" s="39">
        <v>40</v>
      </c>
      <c r="H3" s="97" t="s">
        <v>41</v>
      </c>
      <c r="I3" s="97" t="s">
        <v>261</v>
      </c>
      <c r="J3" s="130"/>
    </row>
    <row r="4" spans="1:9" s="25" customFormat="1" ht="11.25">
      <c r="A4" s="25" t="s">
        <v>81</v>
      </c>
      <c r="B4" s="25" t="s">
        <v>64</v>
      </c>
      <c r="C4" s="26" t="s">
        <v>299</v>
      </c>
      <c r="D4" s="25" t="s">
        <v>300</v>
      </c>
      <c r="E4" s="25" t="s">
        <v>386</v>
      </c>
      <c r="F4" s="27">
        <v>60</v>
      </c>
      <c r="G4" s="27">
        <v>50</v>
      </c>
      <c r="H4" s="97" t="s">
        <v>233</v>
      </c>
      <c r="I4" s="97" t="s">
        <v>261</v>
      </c>
    </row>
    <row r="5" spans="1:9" ht="11.25">
      <c r="A5" s="24" t="s">
        <v>81</v>
      </c>
      <c r="B5" s="25" t="s">
        <v>99</v>
      </c>
      <c r="C5" s="29" t="s">
        <v>137</v>
      </c>
      <c r="D5" s="25" t="s">
        <v>97</v>
      </c>
      <c r="E5" s="25" t="s">
        <v>132</v>
      </c>
      <c r="F5" s="27">
        <v>60</v>
      </c>
      <c r="G5" s="27">
        <v>60</v>
      </c>
      <c r="H5" s="98" t="s">
        <v>281</v>
      </c>
      <c r="I5" s="98" t="s">
        <v>297</v>
      </c>
    </row>
    <row r="6" spans="1:9" ht="11.25">
      <c r="A6" s="24" t="s">
        <v>81</v>
      </c>
      <c r="B6" s="25" t="s">
        <v>98</v>
      </c>
      <c r="C6" s="29" t="s">
        <v>137</v>
      </c>
      <c r="D6" s="25" t="s">
        <v>268</v>
      </c>
      <c r="E6" s="25" t="s">
        <v>127</v>
      </c>
      <c r="F6" s="27">
        <v>25</v>
      </c>
      <c r="G6" s="27">
        <v>14</v>
      </c>
      <c r="H6" s="98" t="s">
        <v>199</v>
      </c>
      <c r="I6" s="98" t="s">
        <v>297</v>
      </c>
    </row>
    <row r="7" spans="1:9" ht="11.25">
      <c r="A7" s="24" t="s">
        <v>81</v>
      </c>
      <c r="B7" s="25" t="s">
        <v>100</v>
      </c>
      <c r="C7" s="26">
        <v>802.11</v>
      </c>
      <c r="D7" s="25" t="s">
        <v>101</v>
      </c>
      <c r="E7" s="25" t="s">
        <v>127</v>
      </c>
      <c r="F7" s="27">
        <v>25</v>
      </c>
      <c r="G7" s="27">
        <v>25</v>
      </c>
      <c r="H7" s="98" t="s">
        <v>199</v>
      </c>
      <c r="I7" s="98" t="s">
        <v>297</v>
      </c>
    </row>
    <row r="8" spans="1:9" ht="11.25">
      <c r="A8" s="28" t="s">
        <v>81</v>
      </c>
      <c r="B8" s="28" t="s">
        <v>135</v>
      </c>
      <c r="C8" s="30">
        <v>802.15</v>
      </c>
      <c r="D8" s="28" t="s">
        <v>136</v>
      </c>
      <c r="E8" s="28" t="s">
        <v>127</v>
      </c>
      <c r="G8" s="31">
        <v>18</v>
      </c>
      <c r="H8" s="97" t="s">
        <v>208</v>
      </c>
      <c r="I8" s="97" t="s">
        <v>261</v>
      </c>
    </row>
    <row r="9" spans="1:10" ht="11.25">
      <c r="A9" s="32" t="s">
        <v>74</v>
      </c>
      <c r="B9" s="25" t="s">
        <v>84</v>
      </c>
      <c r="C9" s="26" t="s">
        <v>88</v>
      </c>
      <c r="D9" s="25" t="s">
        <v>83</v>
      </c>
      <c r="E9" s="25" t="s">
        <v>354</v>
      </c>
      <c r="F9" s="27">
        <v>92</v>
      </c>
      <c r="G9" s="27">
        <v>92</v>
      </c>
      <c r="H9" s="98" t="s">
        <v>329</v>
      </c>
      <c r="I9" s="98" t="s">
        <v>297</v>
      </c>
      <c r="J9" s="32" t="s">
        <v>90</v>
      </c>
    </row>
    <row r="10" spans="1:10" ht="11.25">
      <c r="A10" s="32" t="s">
        <v>74</v>
      </c>
      <c r="B10" s="25" t="s">
        <v>240</v>
      </c>
      <c r="C10" s="26" t="s">
        <v>88</v>
      </c>
      <c r="D10" s="25" t="s">
        <v>241</v>
      </c>
      <c r="E10" s="28" t="s">
        <v>308</v>
      </c>
      <c r="F10" s="27">
        <v>70</v>
      </c>
      <c r="G10" s="27">
        <v>80</v>
      </c>
      <c r="H10" s="98" t="s">
        <v>290</v>
      </c>
      <c r="I10" s="98" t="s">
        <v>297</v>
      </c>
      <c r="J10" s="32" t="s">
        <v>203</v>
      </c>
    </row>
    <row r="11" spans="1:10" ht="11.25">
      <c r="A11" s="36" t="s">
        <v>74</v>
      </c>
      <c r="B11" s="37" t="s">
        <v>240</v>
      </c>
      <c r="C11" s="38" t="s">
        <v>314</v>
      </c>
      <c r="D11" s="37" t="s">
        <v>317</v>
      </c>
      <c r="E11" s="37" t="s">
        <v>154</v>
      </c>
      <c r="F11" s="39">
        <v>50</v>
      </c>
      <c r="G11" s="39">
        <v>40</v>
      </c>
      <c r="H11" s="97" t="s">
        <v>41</v>
      </c>
      <c r="I11" s="97" t="s">
        <v>261</v>
      </c>
      <c r="J11" s="32"/>
    </row>
    <row r="12" spans="1:10" s="33" customFormat="1" ht="11.25">
      <c r="A12" s="32" t="s">
        <v>74</v>
      </c>
      <c r="B12" s="25" t="s">
        <v>269</v>
      </c>
      <c r="C12" s="26">
        <v>802.11</v>
      </c>
      <c r="D12" s="25" t="s">
        <v>93</v>
      </c>
      <c r="E12" s="25" t="s">
        <v>341</v>
      </c>
      <c r="F12" s="31">
        <v>70</v>
      </c>
      <c r="G12" s="31">
        <v>50</v>
      </c>
      <c r="H12" s="98" t="s">
        <v>281</v>
      </c>
      <c r="I12" s="98" t="s">
        <v>297</v>
      </c>
      <c r="J12" s="28"/>
    </row>
    <row r="13" spans="1:9" ht="11.25">
      <c r="A13" s="32" t="s">
        <v>74</v>
      </c>
      <c r="B13" s="25" t="s">
        <v>269</v>
      </c>
      <c r="C13" s="26">
        <v>802.11</v>
      </c>
      <c r="D13" s="25" t="s">
        <v>92</v>
      </c>
      <c r="E13" s="25" t="s">
        <v>339</v>
      </c>
      <c r="F13" s="31">
        <v>30</v>
      </c>
      <c r="G13" s="31">
        <v>30</v>
      </c>
      <c r="H13" s="98" t="s">
        <v>199</v>
      </c>
      <c r="I13" s="98" t="s">
        <v>297</v>
      </c>
    </row>
    <row r="14" spans="1:9" ht="11.25">
      <c r="A14" s="32" t="s">
        <v>74</v>
      </c>
      <c r="B14" s="25" t="s">
        <v>269</v>
      </c>
      <c r="C14" s="26">
        <v>802.11</v>
      </c>
      <c r="D14" s="25" t="s">
        <v>105</v>
      </c>
      <c r="E14" s="25" t="s">
        <v>153</v>
      </c>
      <c r="F14" s="31">
        <v>40</v>
      </c>
      <c r="G14" s="31">
        <v>40</v>
      </c>
      <c r="H14" s="98" t="s">
        <v>216</v>
      </c>
      <c r="I14" s="98" t="s">
        <v>297</v>
      </c>
    </row>
    <row r="15" spans="1:9" ht="11.25">
      <c r="A15" s="32" t="s">
        <v>74</v>
      </c>
      <c r="B15" s="25" t="s">
        <v>269</v>
      </c>
      <c r="C15" s="26">
        <v>802.11</v>
      </c>
      <c r="D15" s="25" t="s">
        <v>337</v>
      </c>
      <c r="E15" s="25" t="s">
        <v>339</v>
      </c>
      <c r="F15" s="31">
        <v>30</v>
      </c>
      <c r="G15" s="31">
        <v>20</v>
      </c>
      <c r="H15" s="98" t="s">
        <v>219</v>
      </c>
      <c r="I15" s="98" t="s">
        <v>297</v>
      </c>
    </row>
    <row r="16" spans="1:9" ht="11.25">
      <c r="A16" s="32" t="s">
        <v>74</v>
      </c>
      <c r="B16" s="25" t="s">
        <v>240</v>
      </c>
      <c r="C16" s="26">
        <v>802.11</v>
      </c>
      <c r="D16" s="25" t="s">
        <v>106</v>
      </c>
      <c r="E16" s="25" t="s">
        <v>153</v>
      </c>
      <c r="F16" s="31">
        <v>80</v>
      </c>
      <c r="G16" s="31">
        <v>50</v>
      </c>
      <c r="H16" s="98" t="s">
        <v>332</v>
      </c>
      <c r="I16" s="98" t="s">
        <v>297</v>
      </c>
    </row>
    <row r="17" spans="1:10" ht="11.25">
      <c r="A17" s="24" t="s">
        <v>74</v>
      </c>
      <c r="B17" s="25" t="s">
        <v>87</v>
      </c>
      <c r="C17" s="26" t="s">
        <v>88</v>
      </c>
      <c r="D17" s="25" t="s">
        <v>89</v>
      </c>
      <c r="E17" s="25" t="s">
        <v>259</v>
      </c>
      <c r="F17" s="39">
        <v>16</v>
      </c>
      <c r="G17" s="27">
        <v>18</v>
      </c>
      <c r="H17" s="98" t="s">
        <v>200</v>
      </c>
      <c r="I17" s="98" t="s">
        <v>297</v>
      </c>
      <c r="J17" s="32"/>
    </row>
    <row r="18" spans="1:9" ht="11.25">
      <c r="A18" s="28" t="s">
        <v>74</v>
      </c>
      <c r="B18" s="25" t="s">
        <v>65</v>
      </c>
      <c r="C18" s="26">
        <v>802.1</v>
      </c>
      <c r="D18" s="25" t="s">
        <v>242</v>
      </c>
      <c r="E18" s="25" t="s">
        <v>386</v>
      </c>
      <c r="F18" s="27">
        <v>60</v>
      </c>
      <c r="G18" s="27">
        <v>60</v>
      </c>
      <c r="H18" s="97" t="s">
        <v>233</v>
      </c>
      <c r="I18" s="97" t="s">
        <v>261</v>
      </c>
    </row>
    <row r="19" spans="1:9" ht="11.25">
      <c r="A19" s="32" t="s">
        <v>74</v>
      </c>
      <c r="B19" s="25" t="s">
        <v>270</v>
      </c>
      <c r="C19" s="26">
        <v>802.11</v>
      </c>
      <c r="D19" s="25" t="s">
        <v>86</v>
      </c>
      <c r="E19" s="25" t="s">
        <v>153</v>
      </c>
      <c r="F19" s="31">
        <v>60</v>
      </c>
      <c r="G19" s="31">
        <v>60</v>
      </c>
      <c r="H19" s="98" t="s">
        <v>331</v>
      </c>
      <c r="I19" s="98" t="s">
        <v>297</v>
      </c>
    </row>
    <row r="20" spans="1:9" ht="11.25">
      <c r="A20" s="32" t="s">
        <v>74</v>
      </c>
      <c r="B20" s="25" t="s">
        <v>270</v>
      </c>
      <c r="C20" s="26">
        <v>802.11</v>
      </c>
      <c r="D20" s="25" t="s">
        <v>95</v>
      </c>
      <c r="E20" s="25" t="s">
        <v>342</v>
      </c>
      <c r="F20" s="31">
        <v>50</v>
      </c>
      <c r="G20" s="31">
        <v>50</v>
      </c>
      <c r="H20" s="98" t="s">
        <v>366</v>
      </c>
      <c r="I20" s="98" t="s">
        <v>297</v>
      </c>
    </row>
    <row r="21" spans="1:9" ht="11.25">
      <c r="A21" s="32" t="s">
        <v>74</v>
      </c>
      <c r="B21" s="25" t="s">
        <v>270</v>
      </c>
      <c r="C21" s="26">
        <v>802.11</v>
      </c>
      <c r="D21" s="25" t="s">
        <v>102</v>
      </c>
      <c r="E21" s="25" t="s">
        <v>339</v>
      </c>
      <c r="F21" s="31">
        <v>30</v>
      </c>
      <c r="G21" s="31">
        <v>20</v>
      </c>
      <c r="H21" s="98" t="s">
        <v>219</v>
      </c>
      <c r="I21" s="98" t="s">
        <v>297</v>
      </c>
    </row>
    <row r="22" spans="1:9" ht="11.25">
      <c r="A22" s="32" t="s">
        <v>74</v>
      </c>
      <c r="B22" s="25" t="s">
        <v>270</v>
      </c>
      <c r="C22" s="26">
        <v>802.11</v>
      </c>
      <c r="D22" s="25" t="s">
        <v>107</v>
      </c>
      <c r="E22" s="25" t="s">
        <v>342</v>
      </c>
      <c r="F22" s="31">
        <v>60</v>
      </c>
      <c r="G22" s="31">
        <v>60</v>
      </c>
      <c r="H22" s="98" t="s">
        <v>281</v>
      </c>
      <c r="I22" s="98" t="s">
        <v>297</v>
      </c>
    </row>
    <row r="23" spans="1:10" ht="11.25">
      <c r="A23" s="32" t="s">
        <v>74</v>
      </c>
      <c r="B23" s="25" t="s">
        <v>85</v>
      </c>
      <c r="C23" s="26" t="s">
        <v>88</v>
      </c>
      <c r="D23" s="25" t="s">
        <v>91</v>
      </c>
      <c r="E23" s="25" t="s">
        <v>368</v>
      </c>
      <c r="F23" s="27">
        <v>850</v>
      </c>
      <c r="G23" s="27">
        <v>1200</v>
      </c>
      <c r="H23" s="98" t="s">
        <v>282</v>
      </c>
      <c r="I23" s="98" t="s">
        <v>297</v>
      </c>
      <c r="J23" s="32" t="s">
        <v>326</v>
      </c>
    </row>
    <row r="24" spans="1:9" ht="11.25">
      <c r="A24" s="28" t="s">
        <v>74</v>
      </c>
      <c r="B24" s="28" t="s">
        <v>138</v>
      </c>
      <c r="C24" s="30">
        <v>802.15</v>
      </c>
      <c r="D24" s="28" t="s">
        <v>130</v>
      </c>
      <c r="E24" s="25" t="s">
        <v>140</v>
      </c>
      <c r="F24" s="31">
        <v>150</v>
      </c>
      <c r="G24" s="31">
        <v>150</v>
      </c>
      <c r="H24" s="98" t="s">
        <v>330</v>
      </c>
      <c r="I24" s="98" t="s">
        <v>297</v>
      </c>
    </row>
    <row r="25" spans="1:10" ht="11.25">
      <c r="A25" s="32" t="s">
        <v>74</v>
      </c>
      <c r="B25" s="25" t="s">
        <v>96</v>
      </c>
      <c r="C25" s="26">
        <v>802.11</v>
      </c>
      <c r="D25" s="25" t="s">
        <v>130</v>
      </c>
      <c r="E25" s="25" t="s">
        <v>133</v>
      </c>
      <c r="F25" s="31">
        <v>440</v>
      </c>
      <c r="G25" s="31">
        <v>450</v>
      </c>
      <c r="H25" s="98" t="s">
        <v>283</v>
      </c>
      <c r="I25" s="98" t="s">
        <v>297</v>
      </c>
      <c r="J25" s="28" t="s">
        <v>134</v>
      </c>
    </row>
    <row r="26" spans="1:10" ht="11.25">
      <c r="A26" s="28" t="s">
        <v>74</v>
      </c>
      <c r="B26" s="28" t="s">
        <v>155</v>
      </c>
      <c r="C26" s="30">
        <v>802.16</v>
      </c>
      <c r="D26" s="28" t="s">
        <v>130</v>
      </c>
      <c r="E26" s="28" t="s">
        <v>309</v>
      </c>
      <c r="F26" s="27">
        <v>200</v>
      </c>
      <c r="G26" s="31">
        <v>200</v>
      </c>
      <c r="H26" s="97" t="s">
        <v>223</v>
      </c>
      <c r="I26" s="97" t="s">
        <v>261</v>
      </c>
      <c r="J26" s="28" t="s">
        <v>134</v>
      </c>
    </row>
    <row r="27" spans="1:9" ht="11.25">
      <c r="A27" s="28" t="s">
        <v>74</v>
      </c>
      <c r="B27" s="25" t="s">
        <v>66</v>
      </c>
      <c r="C27" s="26">
        <v>802.1</v>
      </c>
      <c r="D27" s="25" t="s">
        <v>67</v>
      </c>
      <c r="E27" s="25" t="s">
        <v>386</v>
      </c>
      <c r="F27" s="27">
        <v>60</v>
      </c>
      <c r="G27" s="27">
        <v>60</v>
      </c>
      <c r="H27" s="97" t="s">
        <v>233</v>
      </c>
      <c r="I27" s="97" t="s">
        <v>261</v>
      </c>
    </row>
    <row r="28" spans="1:9" ht="11.25">
      <c r="A28" s="28" t="s">
        <v>74</v>
      </c>
      <c r="B28" s="28" t="s">
        <v>66</v>
      </c>
      <c r="C28" s="28" t="s">
        <v>166</v>
      </c>
      <c r="D28" s="28" t="s">
        <v>246</v>
      </c>
      <c r="E28" s="28" t="s">
        <v>308</v>
      </c>
      <c r="F28" s="31">
        <v>100</v>
      </c>
      <c r="G28" s="31">
        <v>80</v>
      </c>
      <c r="H28" s="98" t="s">
        <v>293</v>
      </c>
      <c r="I28" s="98" t="s">
        <v>297</v>
      </c>
    </row>
    <row r="29" spans="1:10" ht="11.25">
      <c r="A29" s="28" t="s">
        <v>74</v>
      </c>
      <c r="B29" s="28" t="s">
        <v>66</v>
      </c>
      <c r="C29" s="30">
        <v>802.22</v>
      </c>
      <c r="D29" s="25" t="s">
        <v>167</v>
      </c>
      <c r="E29" s="25" t="s">
        <v>312</v>
      </c>
      <c r="F29" s="31">
        <v>130</v>
      </c>
      <c r="G29" s="31">
        <v>125</v>
      </c>
      <c r="H29" s="98" t="s">
        <v>280</v>
      </c>
      <c r="I29" s="98" t="s">
        <v>297</v>
      </c>
      <c r="J29" s="28" t="s">
        <v>311</v>
      </c>
    </row>
    <row r="30" spans="1:9" ht="11.25">
      <c r="A30" s="28" t="s">
        <v>74</v>
      </c>
      <c r="B30" s="25" t="s">
        <v>72</v>
      </c>
      <c r="C30" s="30">
        <v>802.17</v>
      </c>
      <c r="D30" s="28" t="s">
        <v>162</v>
      </c>
      <c r="E30" s="28" t="s">
        <v>127</v>
      </c>
      <c r="F30" s="31">
        <v>15</v>
      </c>
      <c r="G30" s="31">
        <v>15</v>
      </c>
      <c r="H30" s="97" t="s">
        <v>237</v>
      </c>
      <c r="I30" s="97" t="s">
        <v>261</v>
      </c>
    </row>
    <row r="31" spans="1:9" ht="11.25">
      <c r="A31" s="28" t="s">
        <v>74</v>
      </c>
      <c r="B31" s="25" t="s">
        <v>243</v>
      </c>
      <c r="C31" s="26">
        <v>802.3</v>
      </c>
      <c r="D31" s="25" t="s">
        <v>244</v>
      </c>
      <c r="E31" s="25" t="s">
        <v>315</v>
      </c>
      <c r="F31" s="31">
        <v>300</v>
      </c>
      <c r="G31" s="27">
        <v>300</v>
      </c>
      <c r="H31" s="97" t="s">
        <v>295</v>
      </c>
      <c r="I31" s="97" t="s">
        <v>261</v>
      </c>
    </row>
    <row r="32" spans="1:10" ht="11.25">
      <c r="A32" s="28" t="s">
        <v>74</v>
      </c>
      <c r="B32" s="28" t="s">
        <v>245</v>
      </c>
      <c r="C32" s="34">
        <v>802.2</v>
      </c>
      <c r="D32" s="28" t="s">
        <v>165</v>
      </c>
      <c r="E32" s="28" t="s">
        <v>247</v>
      </c>
      <c r="F32" s="31">
        <v>160</v>
      </c>
      <c r="G32" s="31">
        <v>160</v>
      </c>
      <c r="H32" s="98" t="s">
        <v>284</v>
      </c>
      <c r="I32" s="98" t="s">
        <v>297</v>
      </c>
      <c r="J32" s="28" t="s">
        <v>313</v>
      </c>
    </row>
    <row r="33" spans="1:10" ht="11.25">
      <c r="A33" s="28" t="s">
        <v>74</v>
      </c>
      <c r="B33" s="28" t="s">
        <v>66</v>
      </c>
      <c r="C33" s="30">
        <v>802.18</v>
      </c>
      <c r="D33" s="28" t="s">
        <v>164</v>
      </c>
      <c r="E33" s="28" t="s">
        <v>307</v>
      </c>
      <c r="F33" s="31">
        <v>16</v>
      </c>
      <c r="G33" s="31">
        <v>20</v>
      </c>
      <c r="H33" s="98" t="s">
        <v>210</v>
      </c>
      <c r="I33" s="98" t="s">
        <v>297</v>
      </c>
      <c r="J33" s="28" t="s">
        <v>203</v>
      </c>
    </row>
    <row r="34" spans="1:10" ht="11.25">
      <c r="A34" s="28" t="s">
        <v>74</v>
      </c>
      <c r="B34" s="28" t="s">
        <v>143</v>
      </c>
      <c r="C34" s="30">
        <v>802.15</v>
      </c>
      <c r="D34" s="25" t="s">
        <v>139</v>
      </c>
      <c r="E34" s="25" t="s">
        <v>271</v>
      </c>
      <c r="F34" s="27">
        <v>90</v>
      </c>
      <c r="G34" s="27">
        <v>150</v>
      </c>
      <c r="H34" s="98" t="s">
        <v>287</v>
      </c>
      <c r="I34" s="98" t="s">
        <v>297</v>
      </c>
      <c r="J34" s="28" t="s">
        <v>333</v>
      </c>
    </row>
    <row r="35" spans="1:9" ht="11.25">
      <c r="A35" s="28" t="s">
        <v>74</v>
      </c>
      <c r="B35" s="28" t="s">
        <v>123</v>
      </c>
      <c r="C35" s="30">
        <v>802.15</v>
      </c>
      <c r="D35" s="28" t="s">
        <v>144</v>
      </c>
      <c r="E35" s="28" t="s">
        <v>145</v>
      </c>
      <c r="F35" s="31">
        <v>50</v>
      </c>
      <c r="G35" s="31">
        <v>50</v>
      </c>
      <c r="H35" s="98" t="s">
        <v>290</v>
      </c>
      <c r="I35" s="98" t="s">
        <v>297</v>
      </c>
    </row>
    <row r="36" spans="1:10" ht="11.25">
      <c r="A36" s="28" t="s">
        <v>74</v>
      </c>
      <c r="B36" s="28" t="s">
        <v>334</v>
      </c>
      <c r="C36" s="30">
        <v>802.15</v>
      </c>
      <c r="D36" s="25" t="s">
        <v>146</v>
      </c>
      <c r="E36" s="25" t="s">
        <v>272</v>
      </c>
      <c r="F36" s="27">
        <v>80</v>
      </c>
      <c r="G36" s="27">
        <v>100</v>
      </c>
      <c r="H36" s="98" t="s">
        <v>288</v>
      </c>
      <c r="I36" s="98" t="s">
        <v>297</v>
      </c>
      <c r="J36" s="28" t="s">
        <v>336</v>
      </c>
    </row>
    <row r="37" spans="1:10" ht="11.25">
      <c r="A37" s="28" t="s">
        <v>74</v>
      </c>
      <c r="B37" s="28" t="s">
        <v>123</v>
      </c>
      <c r="C37" s="30">
        <v>802.15</v>
      </c>
      <c r="D37" s="28" t="s">
        <v>149</v>
      </c>
      <c r="E37" s="28" t="s">
        <v>273</v>
      </c>
      <c r="F37" s="31">
        <v>20</v>
      </c>
      <c r="G37" s="31">
        <v>20</v>
      </c>
      <c r="H37" s="98" t="s">
        <v>219</v>
      </c>
      <c r="I37" s="98" t="s">
        <v>297</v>
      </c>
      <c r="J37" s="28" t="s">
        <v>203</v>
      </c>
    </row>
    <row r="38" spans="1:9" ht="11.25">
      <c r="A38" s="32" t="s">
        <v>74</v>
      </c>
      <c r="B38" s="25" t="s">
        <v>123</v>
      </c>
      <c r="C38" s="26">
        <v>802.11</v>
      </c>
      <c r="D38" s="25" t="s">
        <v>92</v>
      </c>
      <c r="E38" s="25" t="s">
        <v>339</v>
      </c>
      <c r="F38" s="31">
        <v>30</v>
      </c>
      <c r="G38" s="31">
        <v>30</v>
      </c>
      <c r="H38" s="98" t="s">
        <v>199</v>
      </c>
      <c r="I38" s="98" t="s">
        <v>297</v>
      </c>
    </row>
    <row r="39" spans="1:9" ht="11.25">
      <c r="A39" s="32" t="s">
        <v>74</v>
      </c>
      <c r="B39" s="25" t="s">
        <v>123</v>
      </c>
      <c r="C39" s="26">
        <v>802.11</v>
      </c>
      <c r="D39" s="25" t="s">
        <v>103</v>
      </c>
      <c r="E39" s="25" t="s">
        <v>131</v>
      </c>
      <c r="F39" s="31">
        <v>100</v>
      </c>
      <c r="G39" s="31">
        <v>50</v>
      </c>
      <c r="H39" s="98" t="s">
        <v>292</v>
      </c>
      <c r="I39" s="98" t="s">
        <v>297</v>
      </c>
    </row>
    <row r="40" spans="1:10" s="33" customFormat="1" ht="11.25">
      <c r="A40" s="32" t="s">
        <v>74</v>
      </c>
      <c r="B40" s="25" t="s">
        <v>123</v>
      </c>
      <c r="C40" s="26">
        <v>802.11</v>
      </c>
      <c r="D40" s="25" t="s">
        <v>104</v>
      </c>
      <c r="E40" s="25" t="s">
        <v>278</v>
      </c>
      <c r="F40" s="31">
        <v>220</v>
      </c>
      <c r="G40" s="31">
        <v>125</v>
      </c>
      <c r="H40" s="98" t="s">
        <v>291</v>
      </c>
      <c r="I40" s="98" t="s">
        <v>297</v>
      </c>
      <c r="J40" s="28"/>
    </row>
    <row r="41" spans="1:10" s="33" customFormat="1" ht="11.25">
      <c r="A41" s="32" t="s">
        <v>74</v>
      </c>
      <c r="B41" s="25" t="s">
        <v>123</v>
      </c>
      <c r="C41" s="26">
        <v>802.11</v>
      </c>
      <c r="D41" s="25" t="s">
        <v>94</v>
      </c>
      <c r="E41" s="25" t="s">
        <v>340</v>
      </c>
      <c r="F41" s="31">
        <v>220</v>
      </c>
      <c r="G41" s="31">
        <v>250</v>
      </c>
      <c r="H41" s="98" t="s">
        <v>285</v>
      </c>
      <c r="I41" s="98" t="s">
        <v>297</v>
      </c>
      <c r="J41" s="28" t="s">
        <v>203</v>
      </c>
    </row>
    <row r="42" spans="1:9" ht="11.25">
      <c r="A42" s="32" t="s">
        <v>74</v>
      </c>
      <c r="B42" s="25" t="s">
        <v>123</v>
      </c>
      <c r="C42" s="26">
        <v>802.11</v>
      </c>
      <c r="D42" s="25" t="s">
        <v>95</v>
      </c>
      <c r="E42" s="25" t="s">
        <v>342</v>
      </c>
      <c r="F42" s="31">
        <v>50</v>
      </c>
      <c r="G42" s="31">
        <v>50</v>
      </c>
      <c r="H42" s="98" t="s">
        <v>366</v>
      </c>
      <c r="I42" s="98" t="s">
        <v>297</v>
      </c>
    </row>
    <row r="43" spans="1:10" ht="11.25">
      <c r="A43" s="28" t="s">
        <v>74</v>
      </c>
      <c r="B43" s="28" t="s">
        <v>123</v>
      </c>
      <c r="C43" s="30">
        <v>802.16</v>
      </c>
      <c r="D43" s="28" t="s">
        <v>249</v>
      </c>
      <c r="E43" s="28" t="s">
        <v>309</v>
      </c>
      <c r="F43" s="27">
        <v>200</v>
      </c>
      <c r="G43" s="31">
        <v>150</v>
      </c>
      <c r="H43" s="97" t="s">
        <v>223</v>
      </c>
      <c r="I43" s="97" t="s">
        <v>261</v>
      </c>
      <c r="J43" s="28" t="s">
        <v>134</v>
      </c>
    </row>
    <row r="44" spans="1:9" ht="11.25">
      <c r="A44" s="28" t="s">
        <v>74</v>
      </c>
      <c r="B44" s="28" t="s">
        <v>170</v>
      </c>
      <c r="C44" s="30" t="s">
        <v>168</v>
      </c>
      <c r="D44" s="95" t="s">
        <v>265</v>
      </c>
      <c r="E44" s="25" t="s">
        <v>133</v>
      </c>
      <c r="F44" s="27">
        <v>440</v>
      </c>
      <c r="G44" s="27">
        <v>450</v>
      </c>
      <c r="H44" s="98" t="s">
        <v>283</v>
      </c>
      <c r="I44" s="98" t="s">
        <v>297</v>
      </c>
    </row>
    <row r="45" spans="1:9" ht="11.25">
      <c r="A45" s="28" t="s">
        <v>74</v>
      </c>
      <c r="B45" s="28" t="s">
        <v>171</v>
      </c>
      <c r="C45" s="30" t="s">
        <v>169</v>
      </c>
      <c r="D45" s="95" t="s">
        <v>266</v>
      </c>
      <c r="E45" s="25" t="s">
        <v>133</v>
      </c>
      <c r="F45" s="27">
        <v>440</v>
      </c>
      <c r="G45" s="27">
        <v>450</v>
      </c>
      <c r="H45" s="98" t="s">
        <v>283</v>
      </c>
      <c r="I45" s="98" t="s">
        <v>297</v>
      </c>
    </row>
    <row r="46" spans="1:10" ht="11.25">
      <c r="A46" s="28" t="s">
        <v>74</v>
      </c>
      <c r="B46" s="28" t="s">
        <v>148</v>
      </c>
      <c r="C46" s="30">
        <v>802.22</v>
      </c>
      <c r="D46" s="25" t="s">
        <v>167</v>
      </c>
      <c r="E46" s="25" t="s">
        <v>312</v>
      </c>
      <c r="F46" s="31">
        <v>130</v>
      </c>
      <c r="G46" s="31">
        <v>125</v>
      </c>
      <c r="H46" s="98" t="s">
        <v>280</v>
      </c>
      <c r="I46" s="98" t="s">
        <v>297</v>
      </c>
      <c r="J46" s="28" t="s">
        <v>311</v>
      </c>
    </row>
    <row r="47" spans="4:9" ht="11.25">
      <c r="D47" s="25"/>
      <c r="E47" s="25"/>
      <c r="H47" s="25"/>
      <c r="I47" s="25"/>
    </row>
    <row r="48" spans="1:9" ht="11.25">
      <c r="A48" s="32" t="s">
        <v>75</v>
      </c>
      <c r="B48" s="25" t="s">
        <v>118</v>
      </c>
      <c r="C48" s="26" t="s">
        <v>119</v>
      </c>
      <c r="D48" s="25" t="s">
        <v>120</v>
      </c>
      <c r="E48" s="25" t="s">
        <v>127</v>
      </c>
      <c r="F48" s="31">
        <v>18</v>
      </c>
      <c r="G48" s="31">
        <v>10</v>
      </c>
      <c r="H48" s="98" t="s">
        <v>209</v>
      </c>
      <c r="I48" s="98" t="s">
        <v>297</v>
      </c>
    </row>
    <row r="49" spans="1:9" ht="11.25">
      <c r="A49" s="32" t="s">
        <v>75</v>
      </c>
      <c r="B49" s="25" t="s">
        <v>116</v>
      </c>
      <c r="C49" s="26">
        <v>802.11</v>
      </c>
      <c r="D49" s="25" t="s">
        <v>103</v>
      </c>
      <c r="E49" s="25" t="s">
        <v>131</v>
      </c>
      <c r="F49" s="31">
        <v>100</v>
      </c>
      <c r="G49" s="31">
        <v>50</v>
      </c>
      <c r="H49" s="98" t="s">
        <v>292</v>
      </c>
      <c r="I49" s="98" t="s">
        <v>297</v>
      </c>
    </row>
    <row r="50" spans="1:9" ht="11.25">
      <c r="A50" s="32" t="s">
        <v>75</v>
      </c>
      <c r="B50" s="25" t="s">
        <v>116</v>
      </c>
      <c r="C50" s="26">
        <v>802.11</v>
      </c>
      <c r="D50" s="25" t="s">
        <v>106</v>
      </c>
      <c r="E50" s="25" t="s">
        <v>342</v>
      </c>
      <c r="F50" s="31">
        <v>50</v>
      </c>
      <c r="G50" s="31">
        <v>50</v>
      </c>
      <c r="H50" s="98" t="s">
        <v>366</v>
      </c>
      <c r="I50" s="98" t="s">
        <v>297</v>
      </c>
    </row>
    <row r="51" spans="1:10" ht="11.25">
      <c r="A51" s="28" t="s">
        <v>75</v>
      </c>
      <c r="B51" s="28" t="s">
        <v>157</v>
      </c>
      <c r="C51" s="30">
        <v>802.16</v>
      </c>
      <c r="D51" s="28" t="s">
        <v>253</v>
      </c>
      <c r="E51" s="28" t="s">
        <v>309</v>
      </c>
      <c r="F51" s="27">
        <v>200</v>
      </c>
      <c r="G51" s="31">
        <v>150</v>
      </c>
      <c r="H51" s="97" t="s">
        <v>223</v>
      </c>
      <c r="I51" s="97" t="s">
        <v>261</v>
      </c>
      <c r="J51" s="28" t="s">
        <v>134</v>
      </c>
    </row>
    <row r="52" spans="1:9" ht="11.25">
      <c r="A52" s="28" t="s">
        <v>75</v>
      </c>
      <c r="B52" s="28" t="s">
        <v>157</v>
      </c>
      <c r="C52" s="30">
        <v>802.16</v>
      </c>
      <c r="D52" s="28" t="s">
        <v>160</v>
      </c>
      <c r="E52" s="28" t="s">
        <v>127</v>
      </c>
      <c r="F52" s="27">
        <v>20</v>
      </c>
      <c r="G52" s="31">
        <v>20</v>
      </c>
      <c r="H52" s="97" t="s">
        <v>310</v>
      </c>
      <c r="I52" s="97" t="s">
        <v>261</v>
      </c>
    </row>
    <row r="53" spans="1:9" ht="11.25">
      <c r="A53" s="32" t="s">
        <v>75</v>
      </c>
      <c r="B53" s="25" t="s">
        <v>71</v>
      </c>
      <c r="C53" s="26">
        <v>802.11</v>
      </c>
      <c r="D53" s="25" t="s">
        <v>102</v>
      </c>
      <c r="E53" s="25" t="s">
        <v>339</v>
      </c>
      <c r="F53" s="31">
        <v>30</v>
      </c>
      <c r="G53" s="31">
        <v>20</v>
      </c>
      <c r="H53" s="98" t="s">
        <v>219</v>
      </c>
      <c r="I53" s="98" t="s">
        <v>297</v>
      </c>
    </row>
    <row r="54" spans="1:9" ht="11.25">
      <c r="A54" s="32" t="s">
        <v>75</v>
      </c>
      <c r="B54" s="25" t="s">
        <v>117</v>
      </c>
      <c r="C54" s="26">
        <v>802.11</v>
      </c>
      <c r="D54" s="25" t="s">
        <v>107</v>
      </c>
      <c r="E54" s="25" t="s">
        <v>342</v>
      </c>
      <c r="F54" s="31">
        <v>60</v>
      </c>
      <c r="G54" s="31">
        <v>60</v>
      </c>
      <c r="H54" s="98" t="s">
        <v>281</v>
      </c>
      <c r="I54" s="98" t="s">
        <v>297</v>
      </c>
    </row>
    <row r="55" spans="1:10" s="25" customFormat="1" ht="11.25">
      <c r="A55" s="25" t="s">
        <v>75</v>
      </c>
      <c r="B55" s="25" t="s">
        <v>68</v>
      </c>
      <c r="C55" s="26" t="s">
        <v>314</v>
      </c>
      <c r="D55" s="25" t="s">
        <v>319</v>
      </c>
      <c r="E55" s="25" t="s">
        <v>154</v>
      </c>
      <c r="F55" s="27">
        <v>20</v>
      </c>
      <c r="G55" s="27">
        <v>25</v>
      </c>
      <c r="H55" s="97" t="s">
        <v>294</v>
      </c>
      <c r="I55" s="97" t="s">
        <v>261</v>
      </c>
      <c r="J55" s="25" t="s">
        <v>203</v>
      </c>
    </row>
    <row r="56" spans="1:9" ht="11.25">
      <c r="A56" s="28" t="s">
        <v>75</v>
      </c>
      <c r="B56" s="25" t="s">
        <v>68</v>
      </c>
      <c r="C56" s="26" t="s">
        <v>314</v>
      </c>
      <c r="D56" s="28" t="s">
        <v>320</v>
      </c>
      <c r="E56" s="28" t="s">
        <v>153</v>
      </c>
      <c r="F56" s="31">
        <v>60</v>
      </c>
      <c r="G56" s="27">
        <v>50</v>
      </c>
      <c r="H56" s="97" t="s">
        <v>224</v>
      </c>
      <c r="I56" s="97" t="s">
        <v>261</v>
      </c>
    </row>
    <row r="57" spans="1:10" ht="11.25">
      <c r="A57" s="32" t="s">
        <v>75</v>
      </c>
      <c r="B57" s="25" t="s">
        <v>68</v>
      </c>
      <c r="C57" s="26">
        <v>802.11</v>
      </c>
      <c r="D57" s="25" t="s">
        <v>94</v>
      </c>
      <c r="E57" s="25" t="s">
        <v>340</v>
      </c>
      <c r="F57" s="31">
        <v>220</v>
      </c>
      <c r="G57" s="31">
        <v>250</v>
      </c>
      <c r="H57" s="98" t="s">
        <v>286</v>
      </c>
      <c r="I57" s="98" t="s">
        <v>297</v>
      </c>
      <c r="J57" s="28" t="s">
        <v>203</v>
      </c>
    </row>
    <row r="58" spans="1:10" ht="11.25">
      <c r="A58" s="28" t="s">
        <v>75</v>
      </c>
      <c r="B58" s="28" t="s">
        <v>68</v>
      </c>
      <c r="C58" s="30">
        <v>802.15</v>
      </c>
      <c r="D58" s="28" t="s">
        <v>147</v>
      </c>
      <c r="E58" s="28" t="s">
        <v>273</v>
      </c>
      <c r="F58" s="31">
        <v>16</v>
      </c>
      <c r="G58" s="31">
        <v>20</v>
      </c>
      <c r="H58" s="98" t="s">
        <v>208</v>
      </c>
      <c r="I58" s="98" t="s">
        <v>297</v>
      </c>
      <c r="J58" s="28" t="s">
        <v>203</v>
      </c>
    </row>
    <row r="59" spans="1:9" ht="11.25">
      <c r="A59" s="28" t="s">
        <v>75</v>
      </c>
      <c r="B59" s="28" t="s">
        <v>68</v>
      </c>
      <c r="C59" s="30">
        <v>802.15</v>
      </c>
      <c r="D59" s="28" t="s">
        <v>150</v>
      </c>
      <c r="E59" s="28" t="s">
        <v>145</v>
      </c>
      <c r="F59" s="31">
        <v>80</v>
      </c>
      <c r="G59" s="31">
        <v>50</v>
      </c>
      <c r="H59" s="98" t="s">
        <v>289</v>
      </c>
      <c r="I59" s="98" t="s">
        <v>297</v>
      </c>
    </row>
    <row r="60" spans="1:9" ht="11.25">
      <c r="A60" s="28" t="s">
        <v>75</v>
      </c>
      <c r="B60" s="28" t="s">
        <v>68</v>
      </c>
      <c r="C60" s="30">
        <v>802.15</v>
      </c>
      <c r="D60" s="28" t="s">
        <v>144</v>
      </c>
      <c r="E60" s="28" t="s">
        <v>145</v>
      </c>
      <c r="F60" s="31">
        <v>80</v>
      </c>
      <c r="G60" s="31">
        <v>50</v>
      </c>
      <c r="H60" s="98" t="s">
        <v>288</v>
      </c>
      <c r="I60" s="98" t="s">
        <v>297</v>
      </c>
    </row>
    <row r="61" spans="1:9" ht="11.25">
      <c r="A61" s="28" t="s">
        <v>75</v>
      </c>
      <c r="B61" s="28" t="s">
        <v>79</v>
      </c>
      <c r="C61" s="30">
        <v>802.17</v>
      </c>
      <c r="D61" s="28" t="s">
        <v>162</v>
      </c>
      <c r="E61" s="28" t="s">
        <v>127</v>
      </c>
      <c r="F61" s="31">
        <v>15</v>
      </c>
      <c r="G61" s="31">
        <v>15</v>
      </c>
      <c r="H61" s="97" t="s">
        <v>237</v>
      </c>
      <c r="I61" s="97" t="s">
        <v>261</v>
      </c>
    </row>
    <row r="62" spans="1:10" ht="11.25">
      <c r="A62" s="28" t="s">
        <v>75</v>
      </c>
      <c r="B62" s="28" t="s">
        <v>68</v>
      </c>
      <c r="C62" s="30">
        <v>802.18</v>
      </c>
      <c r="D62" s="28" t="s">
        <v>164</v>
      </c>
      <c r="E62" s="28" t="s">
        <v>307</v>
      </c>
      <c r="F62" s="31">
        <v>16</v>
      </c>
      <c r="G62" s="31">
        <v>20</v>
      </c>
      <c r="H62" s="98" t="s">
        <v>210</v>
      </c>
      <c r="I62" s="98" t="s">
        <v>297</v>
      </c>
      <c r="J62" s="28" t="s">
        <v>203</v>
      </c>
    </row>
    <row r="63" spans="1:9" ht="11.25">
      <c r="A63" s="28" t="s">
        <v>75</v>
      </c>
      <c r="B63" s="30" t="s">
        <v>68</v>
      </c>
      <c r="C63" s="30" t="s">
        <v>163</v>
      </c>
      <c r="D63" s="30" t="s">
        <v>324</v>
      </c>
      <c r="E63" s="28" t="s">
        <v>127</v>
      </c>
      <c r="F63" s="31">
        <v>15</v>
      </c>
      <c r="G63" s="31">
        <v>15</v>
      </c>
      <c r="H63" s="98" t="s">
        <v>209</v>
      </c>
      <c r="I63" s="98" t="s">
        <v>297</v>
      </c>
    </row>
    <row r="64" spans="1:9" ht="11.25">
      <c r="A64" s="28" t="s">
        <v>75</v>
      </c>
      <c r="B64" s="28" t="s">
        <v>68</v>
      </c>
      <c r="C64" s="28" t="s">
        <v>166</v>
      </c>
      <c r="D64" s="28" t="s">
        <v>246</v>
      </c>
      <c r="E64" s="28" t="s">
        <v>308</v>
      </c>
      <c r="F64" s="31">
        <v>100</v>
      </c>
      <c r="G64" s="31">
        <v>80</v>
      </c>
      <c r="H64" s="98" t="s">
        <v>293</v>
      </c>
      <c r="I64" s="98" t="s">
        <v>297</v>
      </c>
    </row>
    <row r="65" spans="1:10" ht="11.25">
      <c r="A65" s="28" t="s">
        <v>75</v>
      </c>
      <c r="B65" s="25" t="s">
        <v>68</v>
      </c>
      <c r="C65" s="30">
        <v>802.22</v>
      </c>
      <c r="D65" s="28" t="s">
        <v>167</v>
      </c>
      <c r="E65" s="25" t="s">
        <v>312</v>
      </c>
      <c r="F65" s="31">
        <v>130</v>
      </c>
      <c r="G65" s="31">
        <v>125</v>
      </c>
      <c r="H65" s="98" t="s">
        <v>280</v>
      </c>
      <c r="I65" s="98" t="s">
        <v>297</v>
      </c>
      <c r="J65" s="28" t="s">
        <v>311</v>
      </c>
    </row>
    <row r="66" spans="1:9" ht="11.25">
      <c r="A66" s="28" t="s">
        <v>75</v>
      </c>
      <c r="B66" s="25" t="s">
        <v>255</v>
      </c>
      <c r="C66" s="38" t="s">
        <v>314</v>
      </c>
      <c r="D66" s="37" t="s">
        <v>317</v>
      </c>
      <c r="E66" s="37" t="s">
        <v>154</v>
      </c>
      <c r="F66" s="39">
        <v>50</v>
      </c>
      <c r="G66" s="27">
        <v>40</v>
      </c>
      <c r="H66" s="97" t="s">
        <v>41</v>
      </c>
      <c r="I66" s="97" t="s">
        <v>261</v>
      </c>
    </row>
    <row r="67" spans="1:10" ht="11.25">
      <c r="A67" s="28" t="s">
        <v>75</v>
      </c>
      <c r="B67" s="28" t="s">
        <v>252</v>
      </c>
      <c r="C67" s="34">
        <v>802.2</v>
      </c>
      <c r="D67" s="28" t="s">
        <v>165</v>
      </c>
      <c r="E67" s="28" t="s">
        <v>247</v>
      </c>
      <c r="F67" s="31">
        <v>160</v>
      </c>
      <c r="G67" s="31">
        <v>160</v>
      </c>
      <c r="H67" s="98" t="s">
        <v>284</v>
      </c>
      <c r="I67" s="98" t="s">
        <v>297</v>
      </c>
      <c r="J67" s="28" t="s">
        <v>313</v>
      </c>
    </row>
    <row r="68" spans="1:10" ht="11.25">
      <c r="A68" s="28" t="s">
        <v>75</v>
      </c>
      <c r="B68" s="28" t="s">
        <v>151</v>
      </c>
      <c r="C68" s="30">
        <v>802.15</v>
      </c>
      <c r="D68" s="28" t="s">
        <v>146</v>
      </c>
      <c r="E68" s="28" t="s">
        <v>272</v>
      </c>
      <c r="F68" s="27">
        <v>80</v>
      </c>
      <c r="G68" s="27">
        <v>100</v>
      </c>
      <c r="H68" s="98" t="s">
        <v>287</v>
      </c>
      <c r="I68" s="98" t="s">
        <v>297</v>
      </c>
      <c r="J68" s="28" t="s">
        <v>203</v>
      </c>
    </row>
    <row r="69" spans="1:10" ht="11.25">
      <c r="A69" s="32" t="s">
        <v>75</v>
      </c>
      <c r="B69" s="25" t="s">
        <v>87</v>
      </c>
      <c r="C69" s="26" t="s">
        <v>88</v>
      </c>
      <c r="D69" s="25" t="s">
        <v>89</v>
      </c>
      <c r="E69" s="25" t="s">
        <v>259</v>
      </c>
      <c r="F69" s="39">
        <v>16</v>
      </c>
      <c r="G69" s="27">
        <v>18</v>
      </c>
      <c r="H69" s="98" t="s">
        <v>200</v>
      </c>
      <c r="I69" s="98" t="s">
        <v>297</v>
      </c>
      <c r="J69" s="32"/>
    </row>
    <row r="70" spans="1:9" ht="11.25">
      <c r="A70" s="28" t="s">
        <v>75</v>
      </c>
      <c r="B70" s="25" t="s">
        <v>68</v>
      </c>
      <c r="C70" s="26" t="s">
        <v>314</v>
      </c>
      <c r="D70" s="28" t="s">
        <v>316</v>
      </c>
      <c r="E70" s="25" t="s">
        <v>323</v>
      </c>
      <c r="F70" s="31">
        <v>300</v>
      </c>
      <c r="G70" s="27">
        <v>60</v>
      </c>
      <c r="H70" s="97" t="s">
        <v>295</v>
      </c>
      <c r="I70" s="97" t="s">
        <v>261</v>
      </c>
    </row>
    <row r="71" spans="1:9" ht="11.25">
      <c r="A71" s="28" t="s">
        <v>75</v>
      </c>
      <c r="B71" s="25" t="s">
        <v>87</v>
      </c>
      <c r="C71" s="26" t="s">
        <v>314</v>
      </c>
      <c r="D71" s="28" t="s">
        <v>322</v>
      </c>
      <c r="E71" s="25" t="s">
        <v>45</v>
      </c>
      <c r="F71" s="31">
        <v>12</v>
      </c>
      <c r="G71" s="27">
        <v>12</v>
      </c>
      <c r="H71" s="97" t="s">
        <v>231</v>
      </c>
      <c r="I71" s="97" t="s">
        <v>261</v>
      </c>
    </row>
    <row r="72" spans="1:9" ht="11.25">
      <c r="A72" s="28" t="s">
        <v>75</v>
      </c>
      <c r="B72" s="25" t="s">
        <v>87</v>
      </c>
      <c r="C72" s="26" t="s">
        <v>314</v>
      </c>
      <c r="D72" s="28" t="s">
        <v>318</v>
      </c>
      <c r="E72" s="28" t="s">
        <v>327</v>
      </c>
      <c r="F72" s="31">
        <v>60</v>
      </c>
      <c r="G72" s="27">
        <v>50</v>
      </c>
      <c r="H72" s="97" t="s">
        <v>228</v>
      </c>
      <c r="I72" s="97" t="s">
        <v>261</v>
      </c>
    </row>
    <row r="73" spans="1:9" ht="11.25">
      <c r="A73" s="28" t="s">
        <v>75</v>
      </c>
      <c r="B73" s="25" t="s">
        <v>251</v>
      </c>
      <c r="C73" s="26">
        <v>802.1</v>
      </c>
      <c r="D73" s="25" t="s">
        <v>69</v>
      </c>
      <c r="E73" s="25" t="s">
        <v>386</v>
      </c>
      <c r="F73" s="27">
        <v>60</v>
      </c>
      <c r="G73" s="27">
        <v>60</v>
      </c>
      <c r="H73" s="97" t="s">
        <v>233</v>
      </c>
      <c r="I73" s="97" t="s">
        <v>261</v>
      </c>
    </row>
    <row r="74" spans="1:9" ht="11.25">
      <c r="A74" s="28" t="s">
        <v>75</v>
      </c>
      <c r="B74" s="25" t="s">
        <v>251</v>
      </c>
      <c r="C74" s="26">
        <v>802.1</v>
      </c>
      <c r="D74" s="25" t="s">
        <v>70</v>
      </c>
      <c r="E74" s="25" t="s">
        <v>298</v>
      </c>
      <c r="F74" s="27">
        <v>30</v>
      </c>
      <c r="G74" s="27">
        <v>30</v>
      </c>
      <c r="H74" s="97" t="s">
        <v>234</v>
      </c>
      <c r="I74" s="97" t="s">
        <v>261</v>
      </c>
    </row>
    <row r="75" spans="1:10" ht="11.25">
      <c r="A75" s="28" t="s">
        <v>75</v>
      </c>
      <c r="B75" s="25" t="s">
        <v>251</v>
      </c>
      <c r="C75" s="26" t="s">
        <v>256</v>
      </c>
      <c r="D75" s="28" t="s">
        <v>80</v>
      </c>
      <c r="E75" s="28" t="s">
        <v>301</v>
      </c>
      <c r="F75" s="27">
        <v>24</v>
      </c>
      <c r="G75" s="27">
        <v>30</v>
      </c>
      <c r="H75" s="97" t="s">
        <v>229</v>
      </c>
      <c r="I75" s="97" t="s">
        <v>261</v>
      </c>
      <c r="J75" s="28" t="s">
        <v>203</v>
      </c>
    </row>
    <row r="76" spans="1:9" ht="11.25">
      <c r="A76" s="32" t="s">
        <v>75</v>
      </c>
      <c r="B76" s="28" t="s">
        <v>121</v>
      </c>
      <c r="C76" s="26">
        <v>802.11</v>
      </c>
      <c r="D76" s="25" t="s">
        <v>105</v>
      </c>
      <c r="E76" s="25" t="s">
        <v>153</v>
      </c>
      <c r="F76" s="27">
        <v>40</v>
      </c>
      <c r="G76" s="31">
        <v>40</v>
      </c>
      <c r="H76" s="98" t="s">
        <v>216</v>
      </c>
      <c r="I76" s="98" t="s">
        <v>297</v>
      </c>
    </row>
    <row r="77" spans="1:10" s="33" customFormat="1" ht="11.25">
      <c r="A77" s="32" t="s">
        <v>75</v>
      </c>
      <c r="B77" s="25" t="s">
        <v>274</v>
      </c>
      <c r="C77" s="26">
        <v>802.11</v>
      </c>
      <c r="D77" s="25" t="s">
        <v>93</v>
      </c>
      <c r="E77" s="25" t="s">
        <v>342</v>
      </c>
      <c r="F77" s="31">
        <v>50</v>
      </c>
      <c r="G77" s="31">
        <v>50</v>
      </c>
      <c r="H77" s="98" t="s">
        <v>366</v>
      </c>
      <c r="I77" s="98" t="s">
        <v>297</v>
      </c>
      <c r="J77" s="28"/>
    </row>
    <row r="78" spans="1:9" ht="11.25">
      <c r="A78" s="28" t="s">
        <v>75</v>
      </c>
      <c r="B78" s="28" t="s">
        <v>155</v>
      </c>
      <c r="C78" s="30">
        <v>802.16</v>
      </c>
      <c r="D78" s="28" t="s">
        <v>158</v>
      </c>
      <c r="E78" s="28" t="s">
        <v>409</v>
      </c>
      <c r="F78" s="27">
        <v>50</v>
      </c>
      <c r="G78" s="31">
        <v>50</v>
      </c>
      <c r="H78" s="97" t="s">
        <v>227</v>
      </c>
      <c r="I78" s="97" t="s">
        <v>261</v>
      </c>
    </row>
    <row r="79" spans="1:10" ht="11.25">
      <c r="A79" s="28" t="s">
        <v>75</v>
      </c>
      <c r="B79" s="28" t="s">
        <v>155</v>
      </c>
      <c r="C79" s="30">
        <v>802.16</v>
      </c>
      <c r="D79" s="28" t="s">
        <v>249</v>
      </c>
      <c r="E79" s="28" t="s">
        <v>309</v>
      </c>
      <c r="F79" s="27">
        <v>200</v>
      </c>
      <c r="G79" s="31">
        <v>150</v>
      </c>
      <c r="H79" s="97" t="s">
        <v>223</v>
      </c>
      <c r="I79" s="97" t="s">
        <v>261</v>
      </c>
      <c r="J79" s="28" t="s">
        <v>134</v>
      </c>
    </row>
    <row r="80" spans="1:10" ht="11.25">
      <c r="A80" s="28" t="s">
        <v>75</v>
      </c>
      <c r="B80" s="28" t="s">
        <v>123</v>
      </c>
      <c r="C80" s="30">
        <v>802.16</v>
      </c>
      <c r="D80" s="28" t="s">
        <v>254</v>
      </c>
      <c r="E80" s="28" t="s">
        <v>309</v>
      </c>
      <c r="F80" s="27">
        <v>200</v>
      </c>
      <c r="G80" s="31">
        <v>200</v>
      </c>
      <c r="H80" s="97" t="s">
        <v>223</v>
      </c>
      <c r="I80" s="97" t="s">
        <v>261</v>
      </c>
      <c r="J80" s="28" t="s">
        <v>134</v>
      </c>
    </row>
    <row r="81" spans="1:9" ht="11.25">
      <c r="A81" s="32" t="s">
        <v>75</v>
      </c>
      <c r="B81" s="25" t="s">
        <v>123</v>
      </c>
      <c r="C81" s="26">
        <v>802.11</v>
      </c>
      <c r="D81" s="25" t="s">
        <v>92</v>
      </c>
      <c r="E81" s="25" t="s">
        <v>339</v>
      </c>
      <c r="F81" s="31">
        <v>30</v>
      </c>
      <c r="G81" s="31">
        <v>30</v>
      </c>
      <c r="H81" s="98" t="s">
        <v>199</v>
      </c>
      <c r="I81" s="98" t="s">
        <v>297</v>
      </c>
    </row>
    <row r="82" spans="1:9" ht="11.25">
      <c r="A82" s="32" t="s">
        <v>75</v>
      </c>
      <c r="B82" s="25" t="s">
        <v>72</v>
      </c>
      <c r="C82" s="26">
        <v>802.11</v>
      </c>
      <c r="D82" s="25" t="s">
        <v>86</v>
      </c>
      <c r="E82" s="25" t="s">
        <v>278</v>
      </c>
      <c r="F82" s="31">
        <v>100</v>
      </c>
      <c r="G82" s="31">
        <v>60</v>
      </c>
      <c r="H82" s="98" t="s">
        <v>292</v>
      </c>
      <c r="I82" s="98" t="s">
        <v>297</v>
      </c>
    </row>
    <row r="83" spans="1:9" ht="11.25">
      <c r="A83" s="32" t="s">
        <v>75</v>
      </c>
      <c r="B83" s="25" t="s">
        <v>96</v>
      </c>
      <c r="C83" s="26">
        <v>802.11</v>
      </c>
      <c r="D83" s="25" t="s">
        <v>104</v>
      </c>
      <c r="E83" s="25" t="s">
        <v>278</v>
      </c>
      <c r="F83" s="31">
        <v>220</v>
      </c>
      <c r="G83" s="31">
        <v>125</v>
      </c>
      <c r="H83" s="98" t="s">
        <v>291</v>
      </c>
      <c r="I83" s="98" t="s">
        <v>297</v>
      </c>
    </row>
    <row r="84" spans="1:9" ht="11.25">
      <c r="A84" s="28" t="s">
        <v>75</v>
      </c>
      <c r="B84" s="28" t="s">
        <v>170</v>
      </c>
      <c r="C84" s="30" t="s">
        <v>257</v>
      </c>
      <c r="D84" s="95" t="s">
        <v>267</v>
      </c>
      <c r="E84" s="25" t="s">
        <v>133</v>
      </c>
      <c r="F84" s="27">
        <v>450</v>
      </c>
      <c r="G84" s="27">
        <v>450</v>
      </c>
      <c r="H84" s="98" t="s">
        <v>283</v>
      </c>
      <c r="I84" s="98" t="s">
        <v>297</v>
      </c>
    </row>
    <row r="85" spans="1:9" ht="11.25">
      <c r="A85" s="32" t="s">
        <v>75</v>
      </c>
      <c r="B85" s="28" t="s">
        <v>123</v>
      </c>
      <c r="C85" s="26">
        <v>802.11</v>
      </c>
      <c r="D85" s="25" t="s">
        <v>337</v>
      </c>
      <c r="E85" s="25" t="s">
        <v>339</v>
      </c>
      <c r="F85" s="31">
        <v>30</v>
      </c>
      <c r="G85" s="31">
        <v>20</v>
      </c>
      <c r="H85" s="98" t="s">
        <v>219</v>
      </c>
      <c r="I85" s="98" t="s">
        <v>297</v>
      </c>
    </row>
    <row r="86" spans="1:255" ht="11.25">
      <c r="A86" s="32" t="s">
        <v>75</v>
      </c>
      <c r="B86" s="28" t="s">
        <v>123</v>
      </c>
      <c r="C86" s="26">
        <v>802.11</v>
      </c>
      <c r="D86" s="25" t="s">
        <v>105</v>
      </c>
      <c r="E86" s="25" t="s">
        <v>153</v>
      </c>
      <c r="F86" s="31">
        <v>40</v>
      </c>
      <c r="G86" s="31">
        <v>40</v>
      </c>
      <c r="H86" s="98" t="s">
        <v>216</v>
      </c>
      <c r="I86" s="98" t="s">
        <v>297</v>
      </c>
      <c r="J86" s="32"/>
      <c r="K86" s="26">
        <v>802.11</v>
      </c>
      <c r="L86" s="25" t="s">
        <v>275</v>
      </c>
      <c r="M86" s="96" t="s">
        <v>154</v>
      </c>
      <c r="O86" s="31">
        <v>20</v>
      </c>
      <c r="Q86" s="32" t="s">
        <v>75</v>
      </c>
      <c r="R86" s="28" t="s">
        <v>123</v>
      </c>
      <c r="S86" s="26">
        <v>802.11</v>
      </c>
      <c r="T86" s="25" t="s">
        <v>275</v>
      </c>
      <c r="U86" s="96" t="s">
        <v>154</v>
      </c>
      <c r="W86" s="31">
        <v>20</v>
      </c>
      <c r="Y86" s="32" t="s">
        <v>75</v>
      </c>
      <c r="Z86" s="28" t="s">
        <v>123</v>
      </c>
      <c r="AA86" s="26">
        <v>802.11</v>
      </c>
      <c r="AB86" s="25" t="s">
        <v>275</v>
      </c>
      <c r="AC86" s="96" t="s">
        <v>154</v>
      </c>
      <c r="AE86" s="31">
        <v>20</v>
      </c>
      <c r="AG86" s="32" t="s">
        <v>75</v>
      </c>
      <c r="AH86" s="28" t="s">
        <v>123</v>
      </c>
      <c r="AI86" s="26">
        <v>802.11</v>
      </c>
      <c r="AJ86" s="25" t="s">
        <v>275</v>
      </c>
      <c r="AK86" s="96" t="s">
        <v>154</v>
      </c>
      <c r="AM86" s="31">
        <v>20</v>
      </c>
      <c r="AO86" s="32" t="s">
        <v>75</v>
      </c>
      <c r="AP86" s="28" t="s">
        <v>123</v>
      </c>
      <c r="AQ86" s="26">
        <v>802.11</v>
      </c>
      <c r="AR86" s="25" t="s">
        <v>275</v>
      </c>
      <c r="AS86" s="96" t="s">
        <v>154</v>
      </c>
      <c r="AU86" s="31">
        <v>20</v>
      </c>
      <c r="AW86" s="32" t="s">
        <v>75</v>
      </c>
      <c r="AX86" s="28" t="s">
        <v>123</v>
      </c>
      <c r="AY86" s="26">
        <v>802.11</v>
      </c>
      <c r="AZ86" s="25" t="s">
        <v>275</v>
      </c>
      <c r="BA86" s="96" t="s">
        <v>154</v>
      </c>
      <c r="BC86" s="31">
        <v>20</v>
      </c>
      <c r="BE86" s="32" t="s">
        <v>75</v>
      </c>
      <c r="BF86" s="28" t="s">
        <v>123</v>
      </c>
      <c r="BG86" s="26">
        <v>802.11</v>
      </c>
      <c r="BH86" s="25" t="s">
        <v>275</v>
      </c>
      <c r="BI86" s="96" t="s">
        <v>154</v>
      </c>
      <c r="BK86" s="31">
        <v>20</v>
      </c>
      <c r="BM86" s="32" t="s">
        <v>75</v>
      </c>
      <c r="BN86" s="28" t="s">
        <v>123</v>
      </c>
      <c r="BO86" s="26">
        <v>802.11</v>
      </c>
      <c r="BP86" s="25" t="s">
        <v>275</v>
      </c>
      <c r="BQ86" s="96" t="s">
        <v>154</v>
      </c>
      <c r="BS86" s="31">
        <v>20</v>
      </c>
      <c r="BU86" s="32" t="s">
        <v>75</v>
      </c>
      <c r="BV86" s="28" t="s">
        <v>123</v>
      </c>
      <c r="BW86" s="26">
        <v>802.11</v>
      </c>
      <c r="BX86" s="25" t="s">
        <v>275</v>
      </c>
      <c r="BY86" s="96" t="s">
        <v>154</v>
      </c>
      <c r="CA86" s="31">
        <v>20</v>
      </c>
      <c r="CC86" s="32" t="s">
        <v>75</v>
      </c>
      <c r="CD86" s="28" t="s">
        <v>123</v>
      </c>
      <c r="CE86" s="26">
        <v>802.11</v>
      </c>
      <c r="CF86" s="25" t="s">
        <v>275</v>
      </c>
      <c r="CG86" s="96" t="s">
        <v>154</v>
      </c>
      <c r="CI86" s="31">
        <v>20</v>
      </c>
      <c r="CK86" s="32" t="s">
        <v>75</v>
      </c>
      <c r="CL86" s="28" t="s">
        <v>123</v>
      </c>
      <c r="CM86" s="26">
        <v>802.11</v>
      </c>
      <c r="CN86" s="25" t="s">
        <v>275</v>
      </c>
      <c r="CO86" s="96" t="s">
        <v>154</v>
      </c>
      <c r="CQ86" s="31">
        <v>20</v>
      </c>
      <c r="CS86" s="32" t="s">
        <v>75</v>
      </c>
      <c r="CT86" s="28" t="s">
        <v>123</v>
      </c>
      <c r="CU86" s="26">
        <v>802.11</v>
      </c>
      <c r="CV86" s="25" t="s">
        <v>275</v>
      </c>
      <c r="CW86" s="96" t="s">
        <v>154</v>
      </c>
      <c r="CY86" s="31">
        <v>20</v>
      </c>
      <c r="DA86" s="32" t="s">
        <v>75</v>
      </c>
      <c r="DB86" s="28" t="s">
        <v>123</v>
      </c>
      <c r="DC86" s="26">
        <v>802.11</v>
      </c>
      <c r="DD86" s="25" t="s">
        <v>275</v>
      </c>
      <c r="DE86" s="96" t="s">
        <v>154</v>
      </c>
      <c r="DG86" s="31">
        <v>20</v>
      </c>
      <c r="DI86" s="32" t="s">
        <v>75</v>
      </c>
      <c r="DJ86" s="28" t="s">
        <v>123</v>
      </c>
      <c r="DK86" s="26">
        <v>802.11</v>
      </c>
      <c r="DL86" s="25" t="s">
        <v>275</v>
      </c>
      <c r="DM86" s="96" t="s">
        <v>154</v>
      </c>
      <c r="DO86" s="31">
        <v>20</v>
      </c>
      <c r="DQ86" s="32" t="s">
        <v>75</v>
      </c>
      <c r="DR86" s="28" t="s">
        <v>123</v>
      </c>
      <c r="DS86" s="26">
        <v>802.11</v>
      </c>
      <c r="DT86" s="25" t="s">
        <v>275</v>
      </c>
      <c r="DU86" s="96" t="s">
        <v>154</v>
      </c>
      <c r="DW86" s="31">
        <v>20</v>
      </c>
      <c r="DY86" s="32" t="s">
        <v>75</v>
      </c>
      <c r="DZ86" s="28" t="s">
        <v>123</v>
      </c>
      <c r="EA86" s="26">
        <v>802.11</v>
      </c>
      <c r="EB86" s="25" t="s">
        <v>275</v>
      </c>
      <c r="EC86" s="96" t="s">
        <v>154</v>
      </c>
      <c r="EE86" s="31">
        <v>20</v>
      </c>
      <c r="EG86" s="32" t="s">
        <v>75</v>
      </c>
      <c r="EH86" s="28" t="s">
        <v>123</v>
      </c>
      <c r="EI86" s="26">
        <v>802.11</v>
      </c>
      <c r="EJ86" s="25" t="s">
        <v>275</v>
      </c>
      <c r="EK86" s="96" t="s">
        <v>154</v>
      </c>
      <c r="EM86" s="31">
        <v>20</v>
      </c>
      <c r="EO86" s="32" t="s">
        <v>75</v>
      </c>
      <c r="EP86" s="28" t="s">
        <v>123</v>
      </c>
      <c r="EQ86" s="26">
        <v>802.11</v>
      </c>
      <c r="ER86" s="25" t="s">
        <v>275</v>
      </c>
      <c r="ES86" s="96" t="s">
        <v>154</v>
      </c>
      <c r="EU86" s="31">
        <v>20</v>
      </c>
      <c r="EW86" s="32" t="s">
        <v>75</v>
      </c>
      <c r="EX86" s="28" t="s">
        <v>123</v>
      </c>
      <c r="EY86" s="26">
        <v>802.11</v>
      </c>
      <c r="EZ86" s="25" t="s">
        <v>275</v>
      </c>
      <c r="FA86" s="96" t="s">
        <v>154</v>
      </c>
      <c r="FC86" s="31">
        <v>20</v>
      </c>
      <c r="FE86" s="32" t="s">
        <v>75</v>
      </c>
      <c r="FF86" s="28" t="s">
        <v>123</v>
      </c>
      <c r="FG86" s="26">
        <v>802.11</v>
      </c>
      <c r="FH86" s="25" t="s">
        <v>275</v>
      </c>
      <c r="FI86" s="96" t="s">
        <v>154</v>
      </c>
      <c r="FK86" s="31">
        <v>20</v>
      </c>
      <c r="FM86" s="32" t="s">
        <v>75</v>
      </c>
      <c r="FN86" s="28" t="s">
        <v>123</v>
      </c>
      <c r="FO86" s="26">
        <v>802.11</v>
      </c>
      <c r="FP86" s="25" t="s">
        <v>275</v>
      </c>
      <c r="FQ86" s="96" t="s">
        <v>154</v>
      </c>
      <c r="FS86" s="31">
        <v>20</v>
      </c>
      <c r="FU86" s="32" t="s">
        <v>75</v>
      </c>
      <c r="FV86" s="28" t="s">
        <v>123</v>
      </c>
      <c r="FW86" s="26">
        <v>802.11</v>
      </c>
      <c r="FX86" s="25" t="s">
        <v>275</v>
      </c>
      <c r="FY86" s="96" t="s">
        <v>154</v>
      </c>
      <c r="GA86" s="31">
        <v>20</v>
      </c>
      <c r="GC86" s="32" t="s">
        <v>75</v>
      </c>
      <c r="GD86" s="28" t="s">
        <v>123</v>
      </c>
      <c r="GE86" s="26">
        <v>802.11</v>
      </c>
      <c r="GF86" s="25" t="s">
        <v>275</v>
      </c>
      <c r="GG86" s="96" t="s">
        <v>154</v>
      </c>
      <c r="GI86" s="31">
        <v>20</v>
      </c>
      <c r="GK86" s="32" t="s">
        <v>75</v>
      </c>
      <c r="GL86" s="28" t="s">
        <v>123</v>
      </c>
      <c r="GM86" s="26">
        <v>802.11</v>
      </c>
      <c r="GN86" s="25" t="s">
        <v>275</v>
      </c>
      <c r="GO86" s="96" t="s">
        <v>154</v>
      </c>
      <c r="GQ86" s="31">
        <v>20</v>
      </c>
      <c r="GS86" s="32" t="s">
        <v>75</v>
      </c>
      <c r="GT86" s="28" t="s">
        <v>123</v>
      </c>
      <c r="GU86" s="26">
        <v>802.11</v>
      </c>
      <c r="GV86" s="25" t="s">
        <v>275</v>
      </c>
      <c r="GW86" s="96" t="s">
        <v>154</v>
      </c>
      <c r="GY86" s="31">
        <v>20</v>
      </c>
      <c r="HA86" s="32" t="s">
        <v>75</v>
      </c>
      <c r="HB86" s="28" t="s">
        <v>123</v>
      </c>
      <c r="HC86" s="26">
        <v>802.11</v>
      </c>
      <c r="HD86" s="25" t="s">
        <v>275</v>
      </c>
      <c r="HE86" s="96" t="s">
        <v>154</v>
      </c>
      <c r="HG86" s="31">
        <v>20</v>
      </c>
      <c r="HI86" s="32" t="s">
        <v>75</v>
      </c>
      <c r="HJ86" s="28" t="s">
        <v>123</v>
      </c>
      <c r="HK86" s="26">
        <v>802.11</v>
      </c>
      <c r="HL86" s="25" t="s">
        <v>275</v>
      </c>
      <c r="HM86" s="96" t="s">
        <v>154</v>
      </c>
      <c r="HO86" s="31">
        <v>20</v>
      </c>
      <c r="HQ86" s="32" t="s">
        <v>75</v>
      </c>
      <c r="HR86" s="28" t="s">
        <v>123</v>
      </c>
      <c r="HS86" s="26">
        <v>802.11</v>
      </c>
      <c r="HT86" s="25" t="s">
        <v>275</v>
      </c>
      <c r="HU86" s="96" t="s">
        <v>154</v>
      </c>
      <c r="HW86" s="31">
        <v>20</v>
      </c>
      <c r="HY86" s="32" t="s">
        <v>75</v>
      </c>
      <c r="HZ86" s="28" t="s">
        <v>123</v>
      </c>
      <c r="IA86" s="26">
        <v>802.11</v>
      </c>
      <c r="IB86" s="25" t="s">
        <v>275</v>
      </c>
      <c r="IC86" s="96" t="s">
        <v>154</v>
      </c>
      <c r="IE86" s="31">
        <v>20</v>
      </c>
      <c r="IG86" s="32" t="s">
        <v>75</v>
      </c>
      <c r="IH86" s="28" t="s">
        <v>123</v>
      </c>
      <c r="II86" s="26">
        <v>802.11</v>
      </c>
      <c r="IJ86" s="25" t="s">
        <v>275</v>
      </c>
      <c r="IK86" s="96" t="s">
        <v>154</v>
      </c>
      <c r="IM86" s="31">
        <v>20</v>
      </c>
      <c r="IO86" s="32" t="s">
        <v>75</v>
      </c>
      <c r="IP86" s="28" t="s">
        <v>123</v>
      </c>
      <c r="IQ86" s="26">
        <v>802.11</v>
      </c>
      <c r="IR86" s="25" t="s">
        <v>275</v>
      </c>
      <c r="IS86" s="96" t="s">
        <v>154</v>
      </c>
      <c r="IU86" s="31">
        <v>20</v>
      </c>
    </row>
    <row r="87" spans="1:10" ht="11.25">
      <c r="A87" s="28" t="s">
        <v>75</v>
      </c>
      <c r="B87" s="28" t="s">
        <v>100</v>
      </c>
      <c r="C87" s="30">
        <v>802.22</v>
      </c>
      <c r="D87" s="28" t="s">
        <v>167</v>
      </c>
      <c r="E87" s="25" t="s">
        <v>312</v>
      </c>
      <c r="F87" s="31">
        <v>130</v>
      </c>
      <c r="G87" s="31">
        <v>125</v>
      </c>
      <c r="H87" s="98" t="s">
        <v>280</v>
      </c>
      <c r="I87" s="98" t="s">
        <v>297</v>
      </c>
      <c r="J87" s="28" t="s">
        <v>311</v>
      </c>
    </row>
    <row r="88" spans="1:9" ht="11.25">
      <c r="A88" s="28" t="s">
        <v>75</v>
      </c>
      <c r="B88" s="28" t="s">
        <v>171</v>
      </c>
      <c r="C88" s="30">
        <v>802.3</v>
      </c>
      <c r="D88" s="95" t="s">
        <v>258</v>
      </c>
      <c r="E88" s="25" t="s">
        <v>323</v>
      </c>
      <c r="F88" s="31">
        <v>300</v>
      </c>
      <c r="G88" s="27">
        <v>300</v>
      </c>
      <c r="H88" s="97" t="s">
        <v>295</v>
      </c>
      <c r="I88" s="97" t="s">
        <v>261</v>
      </c>
    </row>
    <row r="89" spans="2:9" ht="11.25">
      <c r="B89" s="25"/>
      <c r="C89" s="32"/>
      <c r="D89" s="95"/>
      <c r="E89" s="25"/>
      <c r="F89" s="27"/>
      <c r="G89" s="27"/>
      <c r="H89" s="25"/>
      <c r="I89" s="98"/>
    </row>
    <row r="90" spans="1:9" ht="11.25">
      <c r="A90" s="28" t="s">
        <v>76</v>
      </c>
      <c r="B90" s="28" t="s">
        <v>118</v>
      </c>
      <c r="C90" s="30">
        <v>802.15</v>
      </c>
      <c r="D90" s="28" t="s">
        <v>136</v>
      </c>
      <c r="E90" s="28" t="s">
        <v>127</v>
      </c>
      <c r="G90" s="31">
        <v>18</v>
      </c>
      <c r="H90" s="98"/>
      <c r="I90" s="98" t="s">
        <v>297</v>
      </c>
    </row>
    <row r="91" spans="1:9" ht="11.25">
      <c r="A91" s="32" t="s">
        <v>76</v>
      </c>
      <c r="B91" s="28" t="s">
        <v>116</v>
      </c>
      <c r="C91" s="26" t="s">
        <v>119</v>
      </c>
      <c r="D91" s="25" t="s">
        <v>86</v>
      </c>
      <c r="E91" s="25" t="s">
        <v>278</v>
      </c>
      <c r="F91" s="31">
        <v>100</v>
      </c>
      <c r="G91" s="31">
        <v>60</v>
      </c>
      <c r="H91" s="98" t="s">
        <v>292</v>
      </c>
      <c r="I91" s="98" t="s">
        <v>297</v>
      </c>
    </row>
    <row r="92" spans="1:9" ht="11.25">
      <c r="A92" s="32" t="s">
        <v>76</v>
      </c>
      <c r="B92" s="28" t="s">
        <v>116</v>
      </c>
      <c r="C92" s="26" t="s">
        <v>119</v>
      </c>
      <c r="D92" s="25" t="s">
        <v>122</v>
      </c>
      <c r="E92" s="25" t="s">
        <v>131</v>
      </c>
      <c r="F92" s="31">
        <v>60</v>
      </c>
      <c r="G92" s="31">
        <v>40</v>
      </c>
      <c r="H92" s="98" t="s">
        <v>281</v>
      </c>
      <c r="I92" s="98" t="s">
        <v>297</v>
      </c>
    </row>
    <row r="93" spans="1:9" ht="11.25">
      <c r="A93" s="32" t="s">
        <v>76</v>
      </c>
      <c r="B93" s="28" t="s">
        <v>116</v>
      </c>
      <c r="C93" s="26" t="s">
        <v>119</v>
      </c>
      <c r="D93" s="25" t="s">
        <v>92</v>
      </c>
      <c r="E93" s="25" t="s">
        <v>339</v>
      </c>
      <c r="F93" s="31">
        <v>30</v>
      </c>
      <c r="G93" s="31">
        <v>30</v>
      </c>
      <c r="H93" s="98" t="s">
        <v>199</v>
      </c>
      <c r="I93" s="98" t="s">
        <v>297</v>
      </c>
    </row>
    <row r="94" spans="1:9" ht="11.25">
      <c r="A94" s="32" t="s">
        <v>76</v>
      </c>
      <c r="B94" s="28" t="s">
        <v>116</v>
      </c>
      <c r="C94" s="26" t="s">
        <v>119</v>
      </c>
      <c r="D94" s="25" t="s">
        <v>106</v>
      </c>
      <c r="E94" s="25" t="s">
        <v>342</v>
      </c>
      <c r="F94" s="31">
        <v>50</v>
      </c>
      <c r="G94" s="31">
        <v>50</v>
      </c>
      <c r="H94" s="98" t="s">
        <v>366</v>
      </c>
      <c r="I94" s="98" t="s">
        <v>297</v>
      </c>
    </row>
    <row r="95" spans="1:9" ht="11.25">
      <c r="A95" s="32" t="s">
        <v>76</v>
      </c>
      <c r="B95" s="28" t="s">
        <v>116</v>
      </c>
      <c r="C95" s="26" t="s">
        <v>119</v>
      </c>
      <c r="D95" s="25" t="s">
        <v>104</v>
      </c>
      <c r="E95" s="25" t="s">
        <v>278</v>
      </c>
      <c r="F95" s="31">
        <v>220</v>
      </c>
      <c r="G95" s="31">
        <v>125</v>
      </c>
      <c r="H95" s="98" t="s">
        <v>291</v>
      </c>
      <c r="I95" s="98" t="s">
        <v>297</v>
      </c>
    </row>
    <row r="96" spans="1:9" ht="11.25">
      <c r="A96" s="28" t="s">
        <v>76</v>
      </c>
      <c r="B96" s="28" t="s">
        <v>116</v>
      </c>
      <c r="C96" s="30">
        <v>802.15</v>
      </c>
      <c r="D96" s="28" t="s">
        <v>144</v>
      </c>
      <c r="E96" s="28" t="s">
        <v>145</v>
      </c>
      <c r="F96" s="31">
        <v>80</v>
      </c>
      <c r="G96" s="31">
        <v>50</v>
      </c>
      <c r="H96" s="98" t="s">
        <v>288</v>
      </c>
      <c r="I96" s="98" t="s">
        <v>297</v>
      </c>
    </row>
    <row r="97" spans="1:9" ht="11.25">
      <c r="A97" s="28" t="s">
        <v>76</v>
      </c>
      <c r="B97" s="28" t="s">
        <v>116</v>
      </c>
      <c r="C97" s="30">
        <v>802.15</v>
      </c>
      <c r="D97" s="28" t="s">
        <v>103</v>
      </c>
      <c r="E97" s="28" t="s">
        <v>145</v>
      </c>
      <c r="F97" s="31">
        <v>50</v>
      </c>
      <c r="G97" s="31">
        <v>50</v>
      </c>
      <c r="H97" s="98" t="s">
        <v>290</v>
      </c>
      <c r="I97" s="98" t="s">
        <v>297</v>
      </c>
    </row>
    <row r="98" spans="1:10" ht="11.25">
      <c r="A98" s="28" t="s">
        <v>76</v>
      </c>
      <c r="B98" s="28" t="s">
        <v>116</v>
      </c>
      <c r="C98" s="30">
        <v>802.15</v>
      </c>
      <c r="D98" s="28" t="s">
        <v>146</v>
      </c>
      <c r="E98" s="28" t="s">
        <v>272</v>
      </c>
      <c r="F98" s="27">
        <v>80</v>
      </c>
      <c r="G98" s="27">
        <v>100</v>
      </c>
      <c r="H98" s="98" t="s">
        <v>287</v>
      </c>
      <c r="I98" s="98" t="s">
        <v>297</v>
      </c>
      <c r="J98" s="28" t="s">
        <v>203</v>
      </c>
    </row>
    <row r="99" spans="1:10" ht="11.25">
      <c r="A99" s="28" t="s">
        <v>76</v>
      </c>
      <c r="B99" s="28" t="s">
        <v>157</v>
      </c>
      <c r="C99" s="30">
        <v>802.16</v>
      </c>
      <c r="D99" s="28" t="s">
        <v>253</v>
      </c>
      <c r="E99" s="28" t="s">
        <v>309</v>
      </c>
      <c r="F99" s="27">
        <v>200</v>
      </c>
      <c r="G99" s="31">
        <v>150</v>
      </c>
      <c r="H99" s="97" t="s">
        <v>223</v>
      </c>
      <c r="I99" s="97" t="s">
        <v>261</v>
      </c>
      <c r="J99" s="28" t="s">
        <v>134</v>
      </c>
    </row>
    <row r="100" spans="1:9" ht="11.25">
      <c r="A100" s="28" t="s">
        <v>76</v>
      </c>
      <c r="B100" s="28" t="s">
        <v>157</v>
      </c>
      <c r="C100" s="30">
        <v>802.16</v>
      </c>
      <c r="D100" s="28" t="s">
        <v>159</v>
      </c>
      <c r="E100" s="28" t="s">
        <v>127</v>
      </c>
      <c r="F100" s="27">
        <v>20</v>
      </c>
      <c r="G100" s="31">
        <v>20</v>
      </c>
      <c r="H100" s="97" t="s">
        <v>310</v>
      </c>
      <c r="I100" s="97" t="s">
        <v>261</v>
      </c>
    </row>
    <row r="101" spans="1:10" ht="11.25">
      <c r="A101" s="32" t="s">
        <v>76</v>
      </c>
      <c r="B101" s="25" t="s">
        <v>68</v>
      </c>
      <c r="C101" s="26" t="s">
        <v>88</v>
      </c>
      <c r="D101" s="25" t="s">
        <v>89</v>
      </c>
      <c r="E101" s="25" t="s">
        <v>259</v>
      </c>
      <c r="F101" s="39">
        <v>16</v>
      </c>
      <c r="G101" s="27">
        <v>18</v>
      </c>
      <c r="H101" s="98" t="s">
        <v>200</v>
      </c>
      <c r="I101" s="98" t="s">
        <v>297</v>
      </c>
      <c r="J101" s="32"/>
    </row>
    <row r="102" spans="1:10" s="25" customFormat="1" ht="11.25">
      <c r="A102" s="25" t="s">
        <v>76</v>
      </c>
      <c r="B102" s="25" t="s">
        <v>68</v>
      </c>
      <c r="C102" s="26" t="s">
        <v>314</v>
      </c>
      <c r="D102" s="25" t="s">
        <v>321</v>
      </c>
      <c r="E102" s="25" t="s">
        <v>154</v>
      </c>
      <c r="F102" s="27">
        <v>20</v>
      </c>
      <c r="G102" s="27">
        <v>25</v>
      </c>
      <c r="H102" s="97" t="s">
        <v>294</v>
      </c>
      <c r="I102" s="97" t="s">
        <v>261</v>
      </c>
      <c r="J102" s="25" t="s">
        <v>203</v>
      </c>
    </row>
    <row r="103" spans="1:9" ht="11.25">
      <c r="A103" s="28" t="s">
        <v>76</v>
      </c>
      <c r="B103" s="25" t="s">
        <v>68</v>
      </c>
      <c r="C103" s="26" t="s">
        <v>314</v>
      </c>
      <c r="D103" s="28" t="s">
        <v>320</v>
      </c>
      <c r="E103" s="28" t="s">
        <v>153</v>
      </c>
      <c r="F103" s="31">
        <v>60</v>
      </c>
      <c r="G103" s="27">
        <v>50</v>
      </c>
      <c r="H103" s="97" t="s">
        <v>224</v>
      </c>
      <c r="I103" s="97" t="s">
        <v>261</v>
      </c>
    </row>
    <row r="104" spans="1:10" ht="11.25">
      <c r="A104" s="28" t="s">
        <v>76</v>
      </c>
      <c r="B104" s="28" t="s">
        <v>68</v>
      </c>
      <c r="C104" s="30">
        <v>802.18</v>
      </c>
      <c r="D104" s="28" t="s">
        <v>164</v>
      </c>
      <c r="E104" s="28" t="s">
        <v>307</v>
      </c>
      <c r="F104" s="31">
        <v>16</v>
      </c>
      <c r="G104" s="31">
        <v>20</v>
      </c>
      <c r="H104" s="98" t="s">
        <v>210</v>
      </c>
      <c r="I104" s="98" t="s">
        <v>297</v>
      </c>
      <c r="J104" s="28" t="s">
        <v>203</v>
      </c>
    </row>
    <row r="105" spans="1:10" ht="11.25">
      <c r="A105" s="28" t="s">
        <v>76</v>
      </c>
      <c r="B105" s="28" t="s">
        <v>68</v>
      </c>
      <c r="C105" s="34">
        <v>802.2</v>
      </c>
      <c r="D105" s="28" t="s">
        <v>165</v>
      </c>
      <c r="E105" s="28" t="s">
        <v>247</v>
      </c>
      <c r="F105" s="31">
        <v>160</v>
      </c>
      <c r="G105" s="31">
        <v>160</v>
      </c>
      <c r="H105" s="98" t="s">
        <v>284</v>
      </c>
      <c r="I105" s="98" t="s">
        <v>297</v>
      </c>
      <c r="J105" s="28" t="s">
        <v>313</v>
      </c>
    </row>
    <row r="106" spans="1:9" ht="11.25">
      <c r="A106" s="28" t="s">
        <v>76</v>
      </c>
      <c r="B106" s="28" t="s">
        <v>68</v>
      </c>
      <c r="C106" s="28" t="s">
        <v>166</v>
      </c>
      <c r="D106" s="28" t="s">
        <v>246</v>
      </c>
      <c r="E106" s="28" t="s">
        <v>308</v>
      </c>
      <c r="F106" s="31">
        <v>100</v>
      </c>
      <c r="G106" s="31">
        <v>80</v>
      </c>
      <c r="H106" s="98" t="s">
        <v>293</v>
      </c>
      <c r="I106" s="98" t="s">
        <v>297</v>
      </c>
    </row>
    <row r="107" spans="1:10" ht="11.25">
      <c r="A107" s="28" t="s">
        <v>76</v>
      </c>
      <c r="B107" s="28" t="s">
        <v>68</v>
      </c>
      <c r="C107" s="30">
        <v>802.22</v>
      </c>
      <c r="D107" s="28" t="s">
        <v>167</v>
      </c>
      <c r="E107" s="25" t="s">
        <v>312</v>
      </c>
      <c r="F107" s="31">
        <v>130</v>
      </c>
      <c r="G107" s="31">
        <v>125</v>
      </c>
      <c r="H107" s="98" t="s">
        <v>280</v>
      </c>
      <c r="I107" s="98" t="s">
        <v>297</v>
      </c>
      <c r="J107" s="28" t="s">
        <v>311</v>
      </c>
    </row>
    <row r="108" spans="1:9" ht="11.25">
      <c r="A108" s="28" t="s">
        <v>76</v>
      </c>
      <c r="B108" s="25" t="s">
        <v>68</v>
      </c>
      <c r="C108" s="38" t="s">
        <v>314</v>
      </c>
      <c r="D108" s="37" t="s">
        <v>317</v>
      </c>
      <c r="E108" s="37" t="s">
        <v>154</v>
      </c>
      <c r="F108" s="39">
        <v>50</v>
      </c>
      <c r="G108" s="27">
        <v>40</v>
      </c>
      <c r="H108" s="97" t="s">
        <v>41</v>
      </c>
      <c r="I108" s="97" t="s">
        <v>261</v>
      </c>
    </row>
    <row r="109" spans="1:9" ht="11.25">
      <c r="A109" s="28" t="s">
        <v>76</v>
      </c>
      <c r="B109" s="25" t="s">
        <v>87</v>
      </c>
      <c r="C109" s="26" t="s">
        <v>314</v>
      </c>
      <c r="D109" s="28" t="s">
        <v>322</v>
      </c>
      <c r="E109" s="25" t="s">
        <v>45</v>
      </c>
      <c r="F109" s="31">
        <v>12</v>
      </c>
      <c r="G109" s="27">
        <v>12</v>
      </c>
      <c r="H109" s="97" t="s">
        <v>231</v>
      </c>
      <c r="I109" s="97" t="s">
        <v>261</v>
      </c>
    </row>
    <row r="110" spans="1:9" ht="11.25">
      <c r="A110" s="28" t="s">
        <v>76</v>
      </c>
      <c r="B110" s="25" t="s">
        <v>87</v>
      </c>
      <c r="C110" s="26" t="s">
        <v>314</v>
      </c>
      <c r="D110" s="28" t="s">
        <v>318</v>
      </c>
      <c r="E110" s="28" t="s">
        <v>327</v>
      </c>
      <c r="F110" s="31">
        <v>60</v>
      </c>
      <c r="G110" s="27">
        <v>50</v>
      </c>
      <c r="H110" s="97" t="s">
        <v>228</v>
      </c>
      <c r="I110" s="97" t="s">
        <v>261</v>
      </c>
    </row>
    <row r="111" spans="1:9" ht="11.25">
      <c r="A111" s="28" t="s">
        <v>76</v>
      </c>
      <c r="B111" s="25" t="s">
        <v>157</v>
      </c>
      <c r="C111" s="26" t="s">
        <v>314</v>
      </c>
      <c r="D111" s="28" t="s">
        <v>316</v>
      </c>
      <c r="E111" s="25" t="s">
        <v>153</v>
      </c>
      <c r="F111" s="31">
        <v>60</v>
      </c>
      <c r="G111" s="27">
        <v>60</v>
      </c>
      <c r="H111" s="97" t="s">
        <v>295</v>
      </c>
      <c r="I111" s="97" t="s">
        <v>261</v>
      </c>
    </row>
    <row r="112" spans="1:9" ht="11.25">
      <c r="A112" s="28" t="s">
        <v>76</v>
      </c>
      <c r="B112" s="28" t="s">
        <v>79</v>
      </c>
      <c r="C112" s="30">
        <v>802.17</v>
      </c>
      <c r="D112" s="28" t="s">
        <v>162</v>
      </c>
      <c r="E112" s="28" t="s">
        <v>127</v>
      </c>
      <c r="F112" s="31">
        <v>15</v>
      </c>
      <c r="G112" s="31">
        <v>15</v>
      </c>
      <c r="H112" s="97" t="s">
        <v>237</v>
      </c>
      <c r="I112" s="97" t="s">
        <v>261</v>
      </c>
    </row>
    <row r="113" spans="1:9" ht="11.25">
      <c r="A113" s="28" t="s">
        <v>76</v>
      </c>
      <c r="B113" s="25" t="s">
        <v>251</v>
      </c>
      <c r="C113" s="26">
        <v>802.1</v>
      </c>
      <c r="D113" s="25" t="s">
        <v>69</v>
      </c>
      <c r="E113" s="25" t="s">
        <v>386</v>
      </c>
      <c r="F113" s="27">
        <v>60</v>
      </c>
      <c r="G113" s="27">
        <v>60</v>
      </c>
      <c r="H113" s="97" t="s">
        <v>233</v>
      </c>
      <c r="I113" s="97" t="s">
        <v>261</v>
      </c>
    </row>
    <row r="114" spans="1:9" ht="11.25">
      <c r="A114" s="28" t="s">
        <v>76</v>
      </c>
      <c r="B114" s="25" t="s">
        <v>251</v>
      </c>
      <c r="C114" s="26">
        <v>802.1</v>
      </c>
      <c r="D114" s="25" t="s">
        <v>70</v>
      </c>
      <c r="E114" s="25" t="s">
        <v>298</v>
      </c>
      <c r="F114" s="27">
        <v>30</v>
      </c>
      <c r="G114" s="27">
        <v>30</v>
      </c>
      <c r="H114" s="97" t="s">
        <v>234</v>
      </c>
      <c r="I114" s="97" t="s">
        <v>261</v>
      </c>
    </row>
    <row r="115" spans="1:10" ht="11.25">
      <c r="A115" s="28" t="s">
        <v>76</v>
      </c>
      <c r="B115" s="25" t="s">
        <v>251</v>
      </c>
      <c r="C115" s="26" t="s">
        <v>256</v>
      </c>
      <c r="D115" s="28" t="s">
        <v>80</v>
      </c>
      <c r="E115" s="28" t="s">
        <v>301</v>
      </c>
      <c r="F115" s="31">
        <v>24</v>
      </c>
      <c r="G115" s="27">
        <v>30</v>
      </c>
      <c r="H115" s="97" t="s">
        <v>229</v>
      </c>
      <c r="I115" s="97" t="s">
        <v>261</v>
      </c>
      <c r="J115" s="28" t="s">
        <v>203</v>
      </c>
    </row>
    <row r="116" spans="1:9" ht="11.25">
      <c r="A116" s="28" t="s">
        <v>76</v>
      </c>
      <c r="B116" s="28" t="s">
        <v>152</v>
      </c>
      <c r="C116" s="30">
        <v>802.15</v>
      </c>
      <c r="D116" s="28" t="s">
        <v>139</v>
      </c>
      <c r="E116" s="25" t="s">
        <v>140</v>
      </c>
      <c r="F116" s="31">
        <v>150</v>
      </c>
      <c r="G116" s="31">
        <v>150</v>
      </c>
      <c r="H116" s="98" t="s">
        <v>330</v>
      </c>
      <c r="I116" s="98" t="s">
        <v>297</v>
      </c>
    </row>
    <row r="117" spans="1:10" ht="11.25">
      <c r="A117" s="32" t="s">
        <v>76</v>
      </c>
      <c r="B117" s="28" t="s">
        <v>121</v>
      </c>
      <c r="C117" s="26" t="s">
        <v>119</v>
      </c>
      <c r="D117" s="25" t="s">
        <v>129</v>
      </c>
      <c r="E117" s="25" t="s">
        <v>133</v>
      </c>
      <c r="G117" s="31">
        <v>450</v>
      </c>
      <c r="H117" s="98" t="s">
        <v>283</v>
      </c>
      <c r="I117" s="98" t="s">
        <v>297</v>
      </c>
      <c r="J117" s="28" t="s">
        <v>134</v>
      </c>
    </row>
    <row r="118" spans="1:9" ht="11.25">
      <c r="A118" s="28" t="s">
        <v>76</v>
      </c>
      <c r="B118" s="28" t="s">
        <v>141</v>
      </c>
      <c r="C118" s="30">
        <v>802.15</v>
      </c>
      <c r="D118" s="28" t="s">
        <v>142</v>
      </c>
      <c r="E118" s="28" t="s">
        <v>140</v>
      </c>
      <c r="F118" s="31">
        <v>150</v>
      </c>
      <c r="G118" s="31">
        <v>150</v>
      </c>
      <c r="H118" s="98" t="s">
        <v>330</v>
      </c>
      <c r="I118" s="98" t="s">
        <v>297</v>
      </c>
    </row>
    <row r="119" spans="1:9" ht="11.25">
      <c r="A119" s="28" t="s">
        <v>76</v>
      </c>
      <c r="B119" s="28" t="s">
        <v>72</v>
      </c>
      <c r="C119" s="30">
        <v>802.15</v>
      </c>
      <c r="D119" s="28" t="s">
        <v>144</v>
      </c>
      <c r="E119" s="28" t="s">
        <v>145</v>
      </c>
      <c r="F119" s="31">
        <v>80</v>
      </c>
      <c r="G119" s="31">
        <v>50</v>
      </c>
      <c r="H119" s="98" t="s">
        <v>288</v>
      </c>
      <c r="I119" s="98" t="s">
        <v>297</v>
      </c>
    </row>
    <row r="120" spans="1:9" ht="11.25">
      <c r="A120" s="28" t="s">
        <v>76</v>
      </c>
      <c r="B120" s="28" t="s">
        <v>72</v>
      </c>
      <c r="C120" s="30">
        <v>802.15</v>
      </c>
      <c r="D120" s="28" t="s">
        <v>150</v>
      </c>
      <c r="E120" s="28" t="s">
        <v>145</v>
      </c>
      <c r="F120" s="31">
        <v>50</v>
      </c>
      <c r="G120" s="31">
        <v>50</v>
      </c>
      <c r="H120" s="98" t="s">
        <v>290</v>
      </c>
      <c r="I120" s="98" t="s">
        <v>297</v>
      </c>
    </row>
    <row r="121" spans="1:10" ht="11.25">
      <c r="A121" s="28" t="s">
        <v>76</v>
      </c>
      <c r="B121" s="28" t="s">
        <v>72</v>
      </c>
      <c r="C121" s="30">
        <v>802.15</v>
      </c>
      <c r="D121" s="28" t="s">
        <v>146</v>
      </c>
      <c r="E121" s="28" t="s">
        <v>272</v>
      </c>
      <c r="F121" s="27">
        <v>80</v>
      </c>
      <c r="G121" s="27">
        <v>100</v>
      </c>
      <c r="H121" s="98" t="s">
        <v>287</v>
      </c>
      <c r="I121" s="98" t="s">
        <v>297</v>
      </c>
      <c r="J121" s="28" t="s">
        <v>203</v>
      </c>
    </row>
    <row r="122" spans="1:10" ht="11.25">
      <c r="A122" s="28" t="s">
        <v>76</v>
      </c>
      <c r="B122" s="28" t="s">
        <v>66</v>
      </c>
      <c r="C122" s="30">
        <v>802.16</v>
      </c>
      <c r="D122" s="28" t="s">
        <v>249</v>
      </c>
      <c r="E122" s="28" t="s">
        <v>309</v>
      </c>
      <c r="F122" s="27">
        <v>200</v>
      </c>
      <c r="G122" s="31">
        <v>150</v>
      </c>
      <c r="H122" s="97" t="s">
        <v>223</v>
      </c>
      <c r="I122" s="97" t="s">
        <v>261</v>
      </c>
      <c r="J122" s="28" t="s">
        <v>134</v>
      </c>
    </row>
    <row r="123" spans="1:9" ht="11.25">
      <c r="A123" s="28" t="s">
        <v>76</v>
      </c>
      <c r="B123" s="28" t="s">
        <v>66</v>
      </c>
      <c r="C123" s="30">
        <v>802.16</v>
      </c>
      <c r="D123" s="28" t="s">
        <v>158</v>
      </c>
      <c r="E123" s="28" t="s">
        <v>309</v>
      </c>
      <c r="F123" s="27">
        <v>50</v>
      </c>
      <c r="G123" s="31">
        <v>50</v>
      </c>
      <c r="H123" s="97" t="s">
        <v>227</v>
      </c>
      <c r="I123" s="97" t="s">
        <v>261</v>
      </c>
    </row>
    <row r="124" spans="1:9" ht="11.25">
      <c r="A124" s="32" t="s">
        <v>76</v>
      </c>
      <c r="B124" s="28" t="s">
        <v>96</v>
      </c>
      <c r="C124" s="26">
        <v>802.11</v>
      </c>
      <c r="D124" s="25" t="s">
        <v>276</v>
      </c>
      <c r="E124" s="25" t="s">
        <v>342</v>
      </c>
      <c r="G124" s="35" t="s">
        <v>277</v>
      </c>
      <c r="H124" s="98" t="s">
        <v>366</v>
      </c>
      <c r="I124" s="98" t="s">
        <v>297</v>
      </c>
    </row>
    <row r="125" spans="1:10" ht="11.25">
      <c r="A125" s="32" t="s">
        <v>76</v>
      </c>
      <c r="B125" s="28" t="s">
        <v>96</v>
      </c>
      <c r="C125" s="26">
        <v>802.11</v>
      </c>
      <c r="D125" s="25" t="s">
        <v>94</v>
      </c>
      <c r="E125" s="25" t="s">
        <v>340</v>
      </c>
      <c r="F125" s="31">
        <v>220</v>
      </c>
      <c r="G125" s="31">
        <v>250</v>
      </c>
      <c r="H125" s="98" t="s">
        <v>286</v>
      </c>
      <c r="I125" s="98" t="s">
        <v>297</v>
      </c>
      <c r="J125" s="28" t="s">
        <v>203</v>
      </c>
    </row>
    <row r="126" spans="1:9" ht="11.25">
      <c r="A126" s="32" t="s">
        <v>76</v>
      </c>
      <c r="B126" s="28" t="s">
        <v>72</v>
      </c>
      <c r="C126" s="26">
        <v>802.11</v>
      </c>
      <c r="D126" s="25" t="s">
        <v>104</v>
      </c>
      <c r="E126" s="25" t="s">
        <v>278</v>
      </c>
      <c r="F126" s="31">
        <v>220</v>
      </c>
      <c r="G126" s="31">
        <v>125</v>
      </c>
      <c r="H126" s="98" t="s">
        <v>291</v>
      </c>
      <c r="I126" s="98" t="s">
        <v>297</v>
      </c>
    </row>
    <row r="127" spans="1:9" ht="11.25">
      <c r="A127" s="32" t="s">
        <v>76</v>
      </c>
      <c r="B127" s="28" t="s">
        <v>72</v>
      </c>
      <c r="C127" s="26">
        <v>802.11</v>
      </c>
      <c r="D127" s="25" t="s">
        <v>92</v>
      </c>
      <c r="E127" s="25" t="s">
        <v>339</v>
      </c>
      <c r="F127" s="31">
        <v>30</v>
      </c>
      <c r="G127" s="31">
        <v>30</v>
      </c>
      <c r="H127" s="98" t="s">
        <v>199</v>
      </c>
      <c r="I127" s="98" t="s">
        <v>297</v>
      </c>
    </row>
    <row r="128" spans="1:9" ht="11.25">
      <c r="A128" s="32" t="s">
        <v>76</v>
      </c>
      <c r="B128" s="28" t="s">
        <v>72</v>
      </c>
      <c r="C128" s="26">
        <v>802.11</v>
      </c>
      <c r="D128" s="25" t="s">
        <v>105</v>
      </c>
      <c r="E128" s="25" t="s">
        <v>153</v>
      </c>
      <c r="F128" s="31">
        <v>40</v>
      </c>
      <c r="G128" s="31">
        <v>40</v>
      </c>
      <c r="H128" s="98" t="s">
        <v>216</v>
      </c>
      <c r="I128" s="98" t="s">
        <v>297</v>
      </c>
    </row>
    <row r="129" spans="1:9" ht="11.25">
      <c r="A129" s="28" t="s">
        <v>76</v>
      </c>
      <c r="B129" s="28" t="s">
        <v>123</v>
      </c>
      <c r="C129" s="26">
        <v>802.11</v>
      </c>
      <c r="D129" s="25" t="s">
        <v>106</v>
      </c>
      <c r="E129" s="25" t="s">
        <v>342</v>
      </c>
      <c r="F129" s="31">
        <v>50</v>
      </c>
      <c r="G129" s="31">
        <v>50</v>
      </c>
      <c r="H129" s="98" t="s">
        <v>366</v>
      </c>
      <c r="I129" s="98" t="s">
        <v>297</v>
      </c>
    </row>
    <row r="130" spans="1:9" ht="11.25">
      <c r="A130" s="32" t="s">
        <v>76</v>
      </c>
      <c r="B130" s="28" t="s">
        <v>123</v>
      </c>
      <c r="C130" s="26">
        <v>802.11</v>
      </c>
      <c r="D130" s="25" t="s">
        <v>102</v>
      </c>
      <c r="E130" s="25" t="s">
        <v>339</v>
      </c>
      <c r="F130" s="31">
        <v>30</v>
      </c>
      <c r="G130" s="31">
        <v>20</v>
      </c>
      <c r="H130" s="98" t="s">
        <v>219</v>
      </c>
      <c r="I130" s="98" t="s">
        <v>297</v>
      </c>
    </row>
    <row r="131" spans="1:9" ht="11.25">
      <c r="A131" s="28" t="s">
        <v>76</v>
      </c>
      <c r="B131" s="28" t="s">
        <v>193</v>
      </c>
      <c r="C131" s="30">
        <v>802</v>
      </c>
      <c r="D131" s="28" t="s">
        <v>192</v>
      </c>
      <c r="E131" s="28" t="s">
        <v>415</v>
      </c>
      <c r="G131" s="31">
        <v>1000</v>
      </c>
      <c r="H131" s="97" t="s">
        <v>295</v>
      </c>
      <c r="I131" s="97" t="s">
        <v>261</v>
      </c>
    </row>
    <row r="132" spans="8:9" ht="11.25">
      <c r="H132" s="25"/>
      <c r="I132" s="25"/>
    </row>
    <row r="133" spans="1:9" ht="11.25">
      <c r="A133" s="28" t="s">
        <v>77</v>
      </c>
      <c r="B133" s="28" t="s">
        <v>116</v>
      </c>
      <c r="C133" s="30">
        <v>802.15</v>
      </c>
      <c r="D133" s="28" t="s">
        <v>103</v>
      </c>
      <c r="E133" s="28" t="s">
        <v>145</v>
      </c>
      <c r="F133" s="31">
        <v>50</v>
      </c>
      <c r="G133" s="31">
        <v>50</v>
      </c>
      <c r="H133" s="98" t="s">
        <v>290</v>
      </c>
      <c r="I133" s="98" t="s">
        <v>297</v>
      </c>
    </row>
    <row r="134" spans="1:9" ht="11.25">
      <c r="A134" s="28" t="s">
        <v>77</v>
      </c>
      <c r="B134" s="28" t="s">
        <v>157</v>
      </c>
      <c r="C134" s="30">
        <v>802.16</v>
      </c>
      <c r="D134" s="28" t="s">
        <v>160</v>
      </c>
      <c r="E134" s="28" t="s">
        <v>127</v>
      </c>
      <c r="F134" s="27">
        <v>20</v>
      </c>
      <c r="G134" s="31">
        <v>20</v>
      </c>
      <c r="H134" s="97" t="s">
        <v>310</v>
      </c>
      <c r="I134" s="97" t="s">
        <v>261</v>
      </c>
    </row>
    <row r="135" spans="1:10" ht="11.25">
      <c r="A135" s="28" t="s">
        <v>77</v>
      </c>
      <c r="B135" s="28" t="s">
        <v>157</v>
      </c>
      <c r="C135" s="30">
        <v>802.16</v>
      </c>
      <c r="D135" s="28" t="s">
        <v>253</v>
      </c>
      <c r="E135" s="28" t="s">
        <v>309</v>
      </c>
      <c r="F135" s="27">
        <v>200</v>
      </c>
      <c r="G135" s="31">
        <v>150</v>
      </c>
      <c r="H135" s="97" t="s">
        <v>223</v>
      </c>
      <c r="I135" s="97" t="s">
        <v>261</v>
      </c>
      <c r="J135" s="28" t="s">
        <v>134</v>
      </c>
    </row>
    <row r="136" spans="1:9" ht="11.25">
      <c r="A136" s="28" t="s">
        <v>77</v>
      </c>
      <c r="B136" s="25" t="s">
        <v>157</v>
      </c>
      <c r="C136" s="26" t="s">
        <v>314</v>
      </c>
      <c r="D136" s="28" t="s">
        <v>322</v>
      </c>
      <c r="E136" s="25" t="s">
        <v>45</v>
      </c>
      <c r="F136" s="31">
        <v>12</v>
      </c>
      <c r="G136" s="27">
        <v>12</v>
      </c>
      <c r="H136" s="97" t="s">
        <v>231</v>
      </c>
      <c r="I136" s="97" t="s">
        <v>261</v>
      </c>
    </row>
    <row r="137" spans="1:9" ht="11.25">
      <c r="A137" s="28" t="s">
        <v>77</v>
      </c>
      <c r="B137" s="25" t="s">
        <v>157</v>
      </c>
      <c r="C137" s="38" t="s">
        <v>314</v>
      </c>
      <c r="D137" s="37" t="s">
        <v>317</v>
      </c>
      <c r="E137" s="37" t="s">
        <v>154</v>
      </c>
      <c r="F137" s="39">
        <v>50</v>
      </c>
      <c r="G137" s="27">
        <v>40</v>
      </c>
      <c r="H137" s="97" t="s">
        <v>41</v>
      </c>
      <c r="I137" s="97" t="s">
        <v>261</v>
      </c>
    </row>
    <row r="138" spans="1:9" ht="11.25">
      <c r="A138" s="28" t="s">
        <v>77</v>
      </c>
      <c r="B138" s="25" t="s">
        <v>157</v>
      </c>
      <c r="C138" s="26" t="s">
        <v>314</v>
      </c>
      <c r="D138" s="28" t="s">
        <v>318</v>
      </c>
      <c r="E138" s="28" t="s">
        <v>327</v>
      </c>
      <c r="F138" s="31">
        <v>60</v>
      </c>
      <c r="G138" s="27">
        <v>50</v>
      </c>
      <c r="H138" s="97" t="s">
        <v>228</v>
      </c>
      <c r="I138" s="97" t="s">
        <v>261</v>
      </c>
    </row>
    <row r="139" spans="1:10" ht="11.25">
      <c r="A139" s="28" t="s">
        <v>77</v>
      </c>
      <c r="B139" s="25" t="s">
        <v>157</v>
      </c>
      <c r="C139" s="26" t="s">
        <v>314</v>
      </c>
      <c r="D139" s="25" t="s">
        <v>321</v>
      </c>
      <c r="E139" s="25" t="s">
        <v>154</v>
      </c>
      <c r="F139" s="31">
        <v>20</v>
      </c>
      <c r="G139" s="27">
        <v>25</v>
      </c>
      <c r="H139" s="97" t="s">
        <v>294</v>
      </c>
      <c r="I139" s="97" t="s">
        <v>261</v>
      </c>
      <c r="J139" s="28" t="s">
        <v>203</v>
      </c>
    </row>
    <row r="140" spans="1:9" ht="11.25">
      <c r="A140" s="28" t="s">
        <v>77</v>
      </c>
      <c r="B140" s="25" t="s">
        <v>157</v>
      </c>
      <c r="C140" s="26" t="s">
        <v>314</v>
      </c>
      <c r="D140" s="28" t="s">
        <v>320</v>
      </c>
      <c r="E140" s="28" t="s">
        <v>153</v>
      </c>
      <c r="F140" s="31">
        <v>60</v>
      </c>
      <c r="G140" s="27">
        <v>50</v>
      </c>
      <c r="H140" s="97" t="s">
        <v>224</v>
      </c>
      <c r="I140" s="97" t="s">
        <v>261</v>
      </c>
    </row>
    <row r="141" spans="1:256" ht="11.25">
      <c r="A141" s="32" t="s">
        <v>77</v>
      </c>
      <c r="B141" s="28" t="s">
        <v>116</v>
      </c>
      <c r="C141" s="26" t="s">
        <v>119</v>
      </c>
      <c r="D141" s="25" t="s">
        <v>122</v>
      </c>
      <c r="E141" s="25" t="s">
        <v>131</v>
      </c>
      <c r="G141" s="31">
        <v>40</v>
      </c>
      <c r="H141" s="98" t="s">
        <v>216</v>
      </c>
      <c r="I141" s="98" t="s">
        <v>297</v>
      </c>
      <c r="J141" s="32" t="s">
        <v>76</v>
      </c>
      <c r="K141" s="26"/>
      <c r="L141" s="25"/>
      <c r="M141" s="25"/>
      <c r="O141" s="31"/>
      <c r="P141" s="98"/>
      <c r="Q141" s="32"/>
      <c r="S141" s="26"/>
      <c r="T141" s="25"/>
      <c r="U141" s="25"/>
      <c r="W141" s="31"/>
      <c r="X141" s="98"/>
      <c r="Y141" s="32"/>
      <c r="AA141" s="26"/>
      <c r="AB141" s="25"/>
      <c r="AC141" s="25"/>
      <c r="AE141" s="31"/>
      <c r="AF141" s="98"/>
      <c r="AG141" s="32"/>
      <c r="AI141" s="26"/>
      <c r="AJ141" s="25"/>
      <c r="AK141" s="25"/>
      <c r="AM141" s="31"/>
      <c r="AN141" s="98"/>
      <c r="AO141" s="32"/>
      <c r="AQ141" s="26"/>
      <c r="AR141" s="25"/>
      <c r="AS141" s="25"/>
      <c r="AU141" s="31"/>
      <c r="AV141" s="98"/>
      <c r="AW141" s="32"/>
      <c r="AY141" s="26"/>
      <c r="AZ141" s="25"/>
      <c r="BA141" s="25"/>
      <c r="BC141" s="31"/>
      <c r="BD141" s="98"/>
      <c r="BE141" s="32"/>
      <c r="BG141" s="26"/>
      <c r="BH141" s="25"/>
      <c r="BI141" s="25"/>
      <c r="BK141" s="31"/>
      <c r="BL141" s="98"/>
      <c r="BM141" s="32"/>
      <c r="BO141" s="26"/>
      <c r="BP141" s="25"/>
      <c r="BQ141" s="25"/>
      <c r="BS141" s="31"/>
      <c r="BT141" s="98"/>
      <c r="BU141" s="32"/>
      <c r="BW141" s="26"/>
      <c r="BX141" s="25"/>
      <c r="BY141" s="25"/>
      <c r="CA141" s="31"/>
      <c r="CB141" s="98"/>
      <c r="CC141" s="32"/>
      <c r="CE141" s="26"/>
      <c r="CF141" s="25"/>
      <c r="CG141" s="25"/>
      <c r="CI141" s="31"/>
      <c r="CJ141" s="98"/>
      <c r="CK141" s="32"/>
      <c r="CM141" s="26"/>
      <c r="CN141" s="25"/>
      <c r="CO141" s="25"/>
      <c r="CQ141" s="31"/>
      <c r="CR141" s="98"/>
      <c r="CS141" s="32"/>
      <c r="CU141" s="26"/>
      <c r="CV141" s="25"/>
      <c r="CW141" s="25"/>
      <c r="CY141" s="31"/>
      <c r="CZ141" s="98"/>
      <c r="DA141" s="32"/>
      <c r="DC141" s="26"/>
      <c r="DD141" s="25"/>
      <c r="DE141" s="25"/>
      <c r="DG141" s="31"/>
      <c r="DH141" s="98"/>
      <c r="DI141" s="32"/>
      <c r="DK141" s="26"/>
      <c r="DL141" s="25"/>
      <c r="DM141" s="25"/>
      <c r="DO141" s="31"/>
      <c r="DP141" s="98"/>
      <c r="DQ141" s="32"/>
      <c r="DS141" s="26"/>
      <c r="DT141" s="25"/>
      <c r="DU141" s="25"/>
      <c r="DW141" s="31"/>
      <c r="DX141" s="98"/>
      <c r="DY141" s="32"/>
      <c r="EA141" s="26"/>
      <c r="EB141" s="25"/>
      <c r="EC141" s="25"/>
      <c r="EE141" s="31"/>
      <c r="EF141" s="98"/>
      <c r="EG141" s="32"/>
      <c r="EI141" s="26"/>
      <c r="EJ141" s="25"/>
      <c r="EK141" s="25"/>
      <c r="EM141" s="31"/>
      <c r="EN141" s="98"/>
      <c r="EO141" s="32"/>
      <c r="EQ141" s="26"/>
      <c r="ER141" s="25"/>
      <c r="ES141" s="25"/>
      <c r="EU141" s="31"/>
      <c r="EV141" s="98"/>
      <c r="EW141" s="32"/>
      <c r="EY141" s="26"/>
      <c r="EZ141" s="25"/>
      <c r="FA141" s="25"/>
      <c r="FC141" s="31"/>
      <c r="FD141" s="98"/>
      <c r="FE141" s="32"/>
      <c r="FG141" s="26"/>
      <c r="FH141" s="25"/>
      <c r="FI141" s="25"/>
      <c r="FK141" s="31"/>
      <c r="FL141" s="98"/>
      <c r="FM141" s="32"/>
      <c r="FO141" s="26"/>
      <c r="FP141" s="25"/>
      <c r="FQ141" s="25"/>
      <c r="FS141" s="31"/>
      <c r="FT141" s="98"/>
      <c r="FU141" s="32"/>
      <c r="FW141" s="26"/>
      <c r="FX141" s="25"/>
      <c r="FY141" s="25"/>
      <c r="GA141" s="31"/>
      <c r="GB141" s="98"/>
      <c r="GC141" s="32"/>
      <c r="GE141" s="26"/>
      <c r="GF141" s="25"/>
      <c r="GG141" s="25"/>
      <c r="GI141" s="31"/>
      <c r="GJ141" s="98"/>
      <c r="GK141" s="32"/>
      <c r="GM141" s="26"/>
      <c r="GN141" s="25"/>
      <c r="GO141" s="25"/>
      <c r="GQ141" s="31"/>
      <c r="GR141" s="98"/>
      <c r="GS141" s="32"/>
      <c r="GU141" s="26"/>
      <c r="GV141" s="25"/>
      <c r="GW141" s="25"/>
      <c r="GY141" s="31"/>
      <c r="GZ141" s="98"/>
      <c r="HA141" s="32"/>
      <c r="HC141" s="26"/>
      <c r="HD141" s="25"/>
      <c r="HE141" s="25"/>
      <c r="HG141" s="31"/>
      <c r="HH141" s="98"/>
      <c r="HI141" s="32"/>
      <c r="HK141" s="26"/>
      <c r="HL141" s="25"/>
      <c r="HM141" s="25"/>
      <c r="HO141" s="31"/>
      <c r="HP141" s="98"/>
      <c r="HQ141" s="32"/>
      <c r="HS141" s="26"/>
      <c r="HT141" s="25"/>
      <c r="HU141" s="25"/>
      <c r="HW141" s="31"/>
      <c r="HX141" s="98"/>
      <c r="HY141" s="32"/>
      <c r="IA141" s="26"/>
      <c r="IB141" s="25"/>
      <c r="IC141" s="25"/>
      <c r="IE141" s="31"/>
      <c r="IF141" s="98"/>
      <c r="IG141" s="32"/>
      <c r="II141" s="26"/>
      <c r="IJ141" s="25"/>
      <c r="IK141" s="25"/>
      <c r="IM141" s="31"/>
      <c r="IN141" s="98"/>
      <c r="IO141" s="32"/>
      <c r="IQ141" s="26"/>
      <c r="IR141" s="25"/>
      <c r="IS141" s="25"/>
      <c r="IU141" s="31"/>
      <c r="IV141" s="98"/>
    </row>
    <row r="142" spans="1:9" ht="11.25">
      <c r="A142" s="32" t="s">
        <v>77</v>
      </c>
      <c r="B142" s="28" t="s">
        <v>338</v>
      </c>
      <c r="C142" s="26">
        <v>802.11</v>
      </c>
      <c r="D142" s="25" t="s">
        <v>93</v>
      </c>
      <c r="E142" s="25" t="s">
        <v>341</v>
      </c>
      <c r="G142" s="31">
        <v>50</v>
      </c>
      <c r="H142" s="98" t="s">
        <v>288</v>
      </c>
      <c r="I142" s="98" t="s">
        <v>297</v>
      </c>
    </row>
    <row r="143" spans="1:9" ht="11.25">
      <c r="A143" s="32" t="s">
        <v>77</v>
      </c>
      <c r="B143" s="28" t="s">
        <v>338</v>
      </c>
      <c r="C143" s="26">
        <v>802.11</v>
      </c>
      <c r="D143" s="25" t="s">
        <v>107</v>
      </c>
      <c r="E143" s="25" t="s">
        <v>342</v>
      </c>
      <c r="F143" s="31">
        <v>60</v>
      </c>
      <c r="G143" s="31">
        <v>60</v>
      </c>
      <c r="H143" s="98" t="s">
        <v>281</v>
      </c>
      <c r="I143" s="98" t="s">
        <v>297</v>
      </c>
    </row>
    <row r="144" spans="1:9" ht="11.25">
      <c r="A144" s="32" t="s">
        <v>77</v>
      </c>
      <c r="B144" s="28" t="s">
        <v>71</v>
      </c>
      <c r="C144" s="26">
        <v>802.11</v>
      </c>
      <c r="D144" s="25" t="s">
        <v>106</v>
      </c>
      <c r="E144" s="25" t="s">
        <v>342</v>
      </c>
      <c r="F144" s="31">
        <v>50</v>
      </c>
      <c r="G144" s="31">
        <v>50</v>
      </c>
      <c r="H144" s="98" t="s">
        <v>366</v>
      </c>
      <c r="I144" s="98" t="s">
        <v>297</v>
      </c>
    </row>
    <row r="145" spans="1:9" ht="11.25">
      <c r="A145" s="32" t="s">
        <v>77</v>
      </c>
      <c r="B145" s="28" t="s">
        <v>71</v>
      </c>
      <c r="C145" s="26">
        <v>802.11</v>
      </c>
      <c r="D145" s="25" t="s">
        <v>86</v>
      </c>
      <c r="E145" s="25" t="s">
        <v>278</v>
      </c>
      <c r="F145" s="31">
        <v>100</v>
      </c>
      <c r="G145" s="31">
        <v>60</v>
      </c>
      <c r="H145" s="98" t="s">
        <v>292</v>
      </c>
      <c r="I145" s="98" t="s">
        <v>297</v>
      </c>
    </row>
    <row r="146" spans="1:10" ht="11.25">
      <c r="A146" s="28" t="s">
        <v>77</v>
      </c>
      <c r="B146" s="28" t="s">
        <v>71</v>
      </c>
      <c r="C146" s="30">
        <v>802.15</v>
      </c>
      <c r="D146" s="28" t="s">
        <v>147</v>
      </c>
      <c r="E146" s="28" t="s">
        <v>273</v>
      </c>
      <c r="F146" s="31">
        <v>16</v>
      </c>
      <c r="G146" s="31">
        <v>20</v>
      </c>
      <c r="H146" s="98" t="s">
        <v>208</v>
      </c>
      <c r="I146" s="98" t="s">
        <v>297</v>
      </c>
      <c r="J146" s="28" t="s">
        <v>203</v>
      </c>
    </row>
    <row r="147" spans="1:10" ht="11.25">
      <c r="A147" s="28" t="s">
        <v>77</v>
      </c>
      <c r="B147" s="28" t="s">
        <v>68</v>
      </c>
      <c r="C147" s="30">
        <v>802.15</v>
      </c>
      <c r="D147" s="28" t="s">
        <v>146</v>
      </c>
      <c r="E147" s="28" t="s">
        <v>272</v>
      </c>
      <c r="F147" s="27">
        <v>220</v>
      </c>
      <c r="G147" s="27">
        <v>100</v>
      </c>
      <c r="H147" s="98" t="s">
        <v>291</v>
      </c>
      <c r="I147" s="98" t="s">
        <v>297</v>
      </c>
      <c r="J147" s="28" t="s">
        <v>203</v>
      </c>
    </row>
    <row r="148" spans="1:10" ht="11.25">
      <c r="A148" s="28" t="s">
        <v>77</v>
      </c>
      <c r="B148" s="28" t="s">
        <v>68</v>
      </c>
      <c r="C148" s="30">
        <v>802.18</v>
      </c>
      <c r="D148" s="28" t="s">
        <v>164</v>
      </c>
      <c r="E148" s="28" t="s">
        <v>307</v>
      </c>
      <c r="F148" s="31">
        <v>16</v>
      </c>
      <c r="G148" s="31">
        <v>20</v>
      </c>
      <c r="H148" s="98" t="s">
        <v>210</v>
      </c>
      <c r="I148" s="98" t="s">
        <v>297</v>
      </c>
      <c r="J148" s="28" t="s">
        <v>203</v>
      </c>
    </row>
    <row r="149" spans="1:9" ht="11.25">
      <c r="A149" s="28" t="s">
        <v>77</v>
      </c>
      <c r="B149" s="28" t="s">
        <v>68</v>
      </c>
      <c r="C149" s="28" t="s">
        <v>166</v>
      </c>
      <c r="D149" s="28" t="s">
        <v>246</v>
      </c>
      <c r="E149" s="28" t="s">
        <v>308</v>
      </c>
      <c r="F149" s="31">
        <v>100</v>
      </c>
      <c r="G149" s="31">
        <v>80</v>
      </c>
      <c r="H149" s="98" t="s">
        <v>293</v>
      </c>
      <c r="I149" s="98" t="s">
        <v>297</v>
      </c>
    </row>
    <row r="150" spans="1:10" ht="11.25">
      <c r="A150" s="28" t="s">
        <v>77</v>
      </c>
      <c r="B150" s="28" t="s">
        <v>68</v>
      </c>
      <c r="C150" s="30">
        <v>802.22</v>
      </c>
      <c r="D150" s="28" t="s">
        <v>167</v>
      </c>
      <c r="E150" s="25" t="s">
        <v>312</v>
      </c>
      <c r="F150" s="31">
        <v>130</v>
      </c>
      <c r="G150" s="31">
        <v>125</v>
      </c>
      <c r="H150" s="98" t="s">
        <v>280</v>
      </c>
      <c r="I150" s="98" t="s">
        <v>297</v>
      </c>
      <c r="J150" s="28" t="s">
        <v>311</v>
      </c>
    </row>
    <row r="151" spans="1:10" ht="11.25">
      <c r="A151" s="28" t="s">
        <v>77</v>
      </c>
      <c r="B151" s="28" t="s">
        <v>156</v>
      </c>
      <c r="C151" s="34">
        <v>802.2</v>
      </c>
      <c r="D151" s="28" t="s">
        <v>165</v>
      </c>
      <c r="E151" s="28" t="s">
        <v>247</v>
      </c>
      <c r="F151" s="31">
        <v>160</v>
      </c>
      <c r="G151" s="31">
        <v>160</v>
      </c>
      <c r="H151" s="98" t="s">
        <v>284</v>
      </c>
      <c r="I151" s="98" t="s">
        <v>297</v>
      </c>
      <c r="J151" s="28" t="s">
        <v>313</v>
      </c>
    </row>
    <row r="152" spans="1:10" ht="11.25">
      <c r="A152" s="25" t="s">
        <v>77</v>
      </c>
      <c r="B152" s="25" t="s">
        <v>87</v>
      </c>
      <c r="C152" s="26" t="s">
        <v>88</v>
      </c>
      <c r="D152" s="25" t="s">
        <v>89</v>
      </c>
      <c r="E152" s="25" t="s">
        <v>259</v>
      </c>
      <c r="F152" s="39">
        <v>16</v>
      </c>
      <c r="G152" s="27">
        <v>18</v>
      </c>
      <c r="H152" s="98" t="s">
        <v>200</v>
      </c>
      <c r="I152" s="98" t="s">
        <v>297</v>
      </c>
      <c r="J152" s="32"/>
    </row>
    <row r="153" spans="1:9" ht="11.25">
      <c r="A153" s="28" t="s">
        <v>77</v>
      </c>
      <c r="B153" s="28" t="s">
        <v>79</v>
      </c>
      <c r="C153" s="30">
        <v>802.17</v>
      </c>
      <c r="D153" s="28" t="s">
        <v>162</v>
      </c>
      <c r="E153" s="28" t="s">
        <v>127</v>
      </c>
      <c r="F153" s="31">
        <v>15</v>
      </c>
      <c r="G153" s="31">
        <v>15</v>
      </c>
      <c r="H153" s="97" t="s">
        <v>237</v>
      </c>
      <c r="I153" s="97" t="s">
        <v>261</v>
      </c>
    </row>
    <row r="154" spans="1:9" ht="11.25">
      <c r="A154" s="28" t="s">
        <v>77</v>
      </c>
      <c r="B154" s="25" t="s">
        <v>262</v>
      </c>
      <c r="C154" s="26">
        <v>802.1</v>
      </c>
      <c r="D154" s="25" t="s">
        <v>69</v>
      </c>
      <c r="E154" s="25" t="s">
        <v>386</v>
      </c>
      <c r="F154" s="27">
        <v>60</v>
      </c>
      <c r="G154" s="27">
        <v>60</v>
      </c>
      <c r="H154" s="97" t="s">
        <v>233</v>
      </c>
      <c r="I154" s="97" t="s">
        <v>261</v>
      </c>
    </row>
    <row r="155" spans="1:9" ht="11.25">
      <c r="A155" s="28" t="s">
        <v>77</v>
      </c>
      <c r="B155" s="25" t="s">
        <v>262</v>
      </c>
      <c r="C155" s="26">
        <v>802.1</v>
      </c>
      <c r="D155" s="25" t="s">
        <v>70</v>
      </c>
      <c r="E155" s="25" t="s">
        <v>298</v>
      </c>
      <c r="F155" s="27">
        <v>30</v>
      </c>
      <c r="G155" s="27">
        <v>30</v>
      </c>
      <c r="H155" s="97" t="s">
        <v>234</v>
      </c>
      <c r="I155" s="97" t="s">
        <v>261</v>
      </c>
    </row>
    <row r="156" spans="1:10" ht="11.25">
      <c r="A156" s="28" t="s">
        <v>77</v>
      </c>
      <c r="B156" s="28" t="s">
        <v>335</v>
      </c>
      <c r="C156" s="30">
        <v>802.15</v>
      </c>
      <c r="D156" s="28" t="s">
        <v>149</v>
      </c>
      <c r="E156" s="28" t="s">
        <v>273</v>
      </c>
      <c r="F156" s="31">
        <v>20</v>
      </c>
      <c r="G156" s="31">
        <v>20</v>
      </c>
      <c r="H156" s="98" t="s">
        <v>219</v>
      </c>
      <c r="I156" s="98" t="s">
        <v>297</v>
      </c>
      <c r="J156" s="28" t="s">
        <v>203</v>
      </c>
    </row>
    <row r="157" spans="1:10" ht="11.25">
      <c r="A157" s="32" t="s">
        <v>77</v>
      </c>
      <c r="B157" s="28" t="s">
        <v>274</v>
      </c>
      <c r="C157" s="26">
        <v>802.11</v>
      </c>
      <c r="D157" s="25" t="s">
        <v>94</v>
      </c>
      <c r="E157" s="25" t="s">
        <v>340</v>
      </c>
      <c r="F157" s="31">
        <v>220</v>
      </c>
      <c r="G157" s="31">
        <v>250</v>
      </c>
      <c r="H157" s="98" t="s">
        <v>286</v>
      </c>
      <c r="I157" s="98" t="s">
        <v>297</v>
      </c>
      <c r="J157" s="28" t="s">
        <v>203</v>
      </c>
    </row>
    <row r="158" spans="1:9" ht="11.25">
      <c r="A158" s="28" t="s">
        <v>77</v>
      </c>
      <c r="B158" s="28" t="s">
        <v>72</v>
      </c>
      <c r="C158" s="30">
        <v>802.15</v>
      </c>
      <c r="D158" s="28" t="s">
        <v>150</v>
      </c>
      <c r="E158" s="28" t="s">
        <v>145</v>
      </c>
      <c r="F158" s="31">
        <v>50</v>
      </c>
      <c r="G158" s="31">
        <v>50</v>
      </c>
      <c r="H158" s="98" t="s">
        <v>290</v>
      </c>
      <c r="I158" s="98" t="s">
        <v>297</v>
      </c>
    </row>
    <row r="159" spans="1:9" ht="11.25">
      <c r="A159" s="28" t="s">
        <v>77</v>
      </c>
      <c r="B159" s="28" t="s">
        <v>72</v>
      </c>
      <c r="C159" s="30">
        <v>802.15</v>
      </c>
      <c r="D159" s="28" t="s">
        <v>139</v>
      </c>
      <c r="E159" s="28" t="s">
        <v>271</v>
      </c>
      <c r="F159" s="31">
        <v>150</v>
      </c>
      <c r="G159" s="31">
        <v>150</v>
      </c>
      <c r="H159" s="98" t="s">
        <v>330</v>
      </c>
      <c r="I159" s="98" t="s">
        <v>297</v>
      </c>
    </row>
    <row r="160" spans="1:10" ht="11.25">
      <c r="A160" s="28" t="s">
        <v>77</v>
      </c>
      <c r="B160" s="28" t="s">
        <v>66</v>
      </c>
      <c r="C160" s="30">
        <v>802.16</v>
      </c>
      <c r="D160" s="28" t="s">
        <v>249</v>
      </c>
      <c r="E160" s="28" t="s">
        <v>309</v>
      </c>
      <c r="F160" s="27">
        <v>200</v>
      </c>
      <c r="G160" s="31">
        <v>150</v>
      </c>
      <c r="H160" s="97" t="s">
        <v>223</v>
      </c>
      <c r="I160" s="97" t="s">
        <v>261</v>
      </c>
      <c r="J160" s="28" t="s">
        <v>134</v>
      </c>
    </row>
    <row r="161" spans="1:9" ht="11.25">
      <c r="A161" s="28" t="s">
        <v>77</v>
      </c>
      <c r="B161" s="28" t="s">
        <v>66</v>
      </c>
      <c r="C161" s="30">
        <v>802.16</v>
      </c>
      <c r="D161" s="28" t="s">
        <v>158</v>
      </c>
      <c r="E161" s="28" t="s">
        <v>309</v>
      </c>
      <c r="F161" s="27">
        <v>50</v>
      </c>
      <c r="G161" s="31">
        <v>50</v>
      </c>
      <c r="H161" s="97" t="s">
        <v>227</v>
      </c>
      <c r="I161" s="97" t="s">
        <v>261</v>
      </c>
    </row>
    <row r="162" spans="1:9" ht="11.25">
      <c r="A162" s="28" t="s">
        <v>77</v>
      </c>
      <c r="B162" s="25" t="s">
        <v>243</v>
      </c>
      <c r="C162" s="26">
        <v>802.3</v>
      </c>
      <c r="D162" s="25" t="s">
        <v>263</v>
      </c>
      <c r="E162" s="25" t="s">
        <v>315</v>
      </c>
      <c r="G162" s="27">
        <v>300</v>
      </c>
      <c r="H162" s="97" t="s">
        <v>295</v>
      </c>
      <c r="I162" s="97" t="s">
        <v>261</v>
      </c>
    </row>
    <row r="163" spans="1:9" ht="11.25">
      <c r="A163" s="32" t="s">
        <v>77</v>
      </c>
      <c r="B163" s="28" t="s">
        <v>72</v>
      </c>
      <c r="C163" s="26">
        <v>802.11</v>
      </c>
      <c r="D163" s="25" t="s">
        <v>102</v>
      </c>
      <c r="E163" s="25" t="s">
        <v>339</v>
      </c>
      <c r="F163" s="31">
        <v>30</v>
      </c>
      <c r="G163" s="31">
        <v>20</v>
      </c>
      <c r="H163" s="98" t="s">
        <v>219</v>
      </c>
      <c r="I163" s="98" t="s">
        <v>297</v>
      </c>
    </row>
    <row r="164" spans="1:9" ht="11.25">
      <c r="A164" s="32" t="s">
        <v>77</v>
      </c>
      <c r="B164" s="28" t="s">
        <v>72</v>
      </c>
      <c r="C164" s="26">
        <v>802.11</v>
      </c>
      <c r="D164" s="25" t="s">
        <v>92</v>
      </c>
      <c r="E164" s="25" t="s">
        <v>339</v>
      </c>
      <c r="F164" s="31">
        <v>30</v>
      </c>
      <c r="G164" s="31">
        <v>30</v>
      </c>
      <c r="H164" s="98" t="s">
        <v>199</v>
      </c>
      <c r="I164" s="98" t="s">
        <v>297</v>
      </c>
    </row>
    <row r="165" spans="1:10" ht="11.25">
      <c r="A165" s="32" t="s">
        <v>77</v>
      </c>
      <c r="B165" s="28" t="s">
        <v>72</v>
      </c>
      <c r="C165" s="26">
        <v>802.11</v>
      </c>
      <c r="D165" s="25" t="s">
        <v>105</v>
      </c>
      <c r="E165" s="25" t="s">
        <v>153</v>
      </c>
      <c r="F165" s="31">
        <v>40</v>
      </c>
      <c r="G165" s="31">
        <v>40</v>
      </c>
      <c r="H165" s="98" t="s">
        <v>216</v>
      </c>
      <c r="I165" s="98" t="s">
        <v>297</v>
      </c>
      <c r="J165" s="28" t="s">
        <v>412</v>
      </c>
    </row>
    <row r="166" spans="1:9" ht="11.25">
      <c r="A166" s="32" t="s">
        <v>77</v>
      </c>
      <c r="B166" s="28" t="s">
        <v>72</v>
      </c>
      <c r="C166" s="26">
        <v>802.11</v>
      </c>
      <c r="D166" s="25" t="s">
        <v>95</v>
      </c>
      <c r="E166" s="25" t="s">
        <v>342</v>
      </c>
      <c r="F166" s="31">
        <v>50</v>
      </c>
      <c r="G166" s="31">
        <v>50</v>
      </c>
      <c r="H166" s="98" t="s">
        <v>366</v>
      </c>
      <c r="I166" s="98" t="s">
        <v>297</v>
      </c>
    </row>
    <row r="167" spans="1:9" ht="11.25">
      <c r="A167" s="28" t="s">
        <v>77</v>
      </c>
      <c r="B167" s="25" t="s">
        <v>264</v>
      </c>
      <c r="C167" s="26">
        <v>802.1</v>
      </c>
      <c r="D167" s="25" t="s">
        <v>73</v>
      </c>
      <c r="E167" s="25" t="s">
        <v>386</v>
      </c>
      <c r="F167" s="27">
        <v>60</v>
      </c>
      <c r="G167" s="27">
        <v>60</v>
      </c>
      <c r="H167" s="97" t="s">
        <v>233</v>
      </c>
      <c r="I167" s="97" t="s">
        <v>261</v>
      </c>
    </row>
    <row r="168" spans="1:9" ht="11.25">
      <c r="A168" s="32" t="s">
        <v>77</v>
      </c>
      <c r="B168" s="28" t="s">
        <v>123</v>
      </c>
      <c r="C168" s="26">
        <v>802.11</v>
      </c>
      <c r="D168" s="25" t="s">
        <v>104</v>
      </c>
      <c r="E168" s="25" t="s">
        <v>278</v>
      </c>
      <c r="F168" s="31">
        <v>220</v>
      </c>
      <c r="G168" s="31">
        <v>125</v>
      </c>
      <c r="H168" s="98" t="s">
        <v>286</v>
      </c>
      <c r="I168" s="98" t="s">
        <v>297</v>
      </c>
    </row>
    <row r="169" spans="1:9" ht="11.25">
      <c r="A169" s="32" t="s">
        <v>77</v>
      </c>
      <c r="B169" s="28" t="s">
        <v>124</v>
      </c>
      <c r="C169" s="26">
        <v>802.11</v>
      </c>
      <c r="D169" s="25" t="s">
        <v>101</v>
      </c>
      <c r="E169" s="25" t="s">
        <v>127</v>
      </c>
      <c r="F169" s="31">
        <v>25</v>
      </c>
      <c r="G169" s="31">
        <v>25</v>
      </c>
      <c r="H169" s="98" t="s">
        <v>199</v>
      </c>
      <c r="I169" s="98" t="s">
        <v>297</v>
      </c>
    </row>
    <row r="170" spans="1:10" ht="11.25">
      <c r="A170" s="28" t="s">
        <v>77</v>
      </c>
      <c r="B170" s="28" t="s">
        <v>161</v>
      </c>
      <c r="C170" s="30">
        <v>802.16</v>
      </c>
      <c r="D170" s="28" t="s">
        <v>128</v>
      </c>
      <c r="E170" s="28" t="s">
        <v>309</v>
      </c>
      <c r="F170" s="27">
        <v>200</v>
      </c>
      <c r="G170" s="31">
        <v>200</v>
      </c>
      <c r="H170" s="97" t="s">
        <v>223</v>
      </c>
      <c r="I170" s="97" t="s">
        <v>261</v>
      </c>
      <c r="J170" s="28" t="s">
        <v>134</v>
      </c>
    </row>
    <row r="171" spans="1:10" ht="11.25">
      <c r="A171" s="28" t="s">
        <v>77</v>
      </c>
      <c r="B171" s="28" t="s">
        <v>148</v>
      </c>
      <c r="C171" s="30">
        <v>802.22</v>
      </c>
      <c r="D171" s="28" t="s">
        <v>167</v>
      </c>
      <c r="E171" s="25" t="s">
        <v>312</v>
      </c>
      <c r="F171" s="31">
        <v>130</v>
      </c>
      <c r="G171" s="31">
        <v>125</v>
      </c>
      <c r="H171" s="98" t="s">
        <v>280</v>
      </c>
      <c r="I171" s="98" t="s">
        <v>297</v>
      </c>
      <c r="J171" s="28" t="s">
        <v>311</v>
      </c>
    </row>
    <row r="172" spans="1:9" ht="11.25">
      <c r="A172" s="32" t="s">
        <v>77</v>
      </c>
      <c r="B172" s="28" t="s">
        <v>125</v>
      </c>
      <c r="C172" s="26">
        <v>802.11</v>
      </c>
      <c r="D172" s="25" t="s">
        <v>126</v>
      </c>
      <c r="E172" s="28" t="s">
        <v>127</v>
      </c>
      <c r="F172" s="31">
        <v>25</v>
      </c>
      <c r="G172" s="31">
        <v>25</v>
      </c>
      <c r="H172" s="98" t="s">
        <v>199</v>
      </c>
      <c r="I172" s="98" t="s">
        <v>297</v>
      </c>
    </row>
    <row r="174" spans="1:10" ht="11.25">
      <c r="A174" s="32" t="s">
        <v>82</v>
      </c>
      <c r="B174" s="25" t="s">
        <v>68</v>
      </c>
      <c r="C174" s="26" t="s">
        <v>88</v>
      </c>
      <c r="D174" s="25" t="s">
        <v>89</v>
      </c>
      <c r="E174" s="25" t="s">
        <v>259</v>
      </c>
      <c r="F174" s="27"/>
      <c r="G174" s="27">
        <v>18</v>
      </c>
      <c r="H174" s="98" t="s">
        <v>200</v>
      </c>
      <c r="I174" s="98" t="s">
        <v>297</v>
      </c>
      <c r="J174" s="32"/>
    </row>
    <row r="175" spans="1:10" ht="11.25">
      <c r="A175" s="32" t="s">
        <v>82</v>
      </c>
      <c r="B175" s="28" t="s">
        <v>71</v>
      </c>
      <c r="C175" s="26">
        <v>802.11</v>
      </c>
      <c r="D175" s="25" t="s">
        <v>128</v>
      </c>
      <c r="E175" s="25" t="s">
        <v>133</v>
      </c>
      <c r="F175" s="31">
        <v>620</v>
      </c>
      <c r="G175" s="31">
        <v>450</v>
      </c>
      <c r="H175" s="98" t="s">
        <v>283</v>
      </c>
      <c r="I175" s="98" t="s">
        <v>297</v>
      </c>
      <c r="J175" s="28" t="s">
        <v>189</v>
      </c>
    </row>
    <row r="176" spans="1:9" ht="11.25">
      <c r="A176" s="28" t="s">
        <v>82</v>
      </c>
      <c r="B176" s="28" t="s">
        <v>71</v>
      </c>
      <c r="C176" s="30">
        <v>802.15</v>
      </c>
      <c r="D176" s="28" t="s">
        <v>128</v>
      </c>
      <c r="E176" s="25" t="s">
        <v>271</v>
      </c>
      <c r="F176" s="31">
        <v>150</v>
      </c>
      <c r="G176" s="31">
        <v>150</v>
      </c>
      <c r="H176" s="98" t="s">
        <v>330</v>
      </c>
      <c r="I176" s="98" t="s">
        <v>297</v>
      </c>
    </row>
    <row r="177" spans="1:9" ht="11.25">
      <c r="A177" s="28" t="s">
        <v>82</v>
      </c>
      <c r="B177" s="28" t="s">
        <v>157</v>
      </c>
      <c r="C177" s="30">
        <v>802.22</v>
      </c>
      <c r="D177" s="28" t="s">
        <v>128</v>
      </c>
      <c r="E177" s="25" t="s">
        <v>248</v>
      </c>
      <c r="F177" s="31">
        <v>200</v>
      </c>
      <c r="G177" s="31">
        <v>125</v>
      </c>
      <c r="H177" s="98" t="s">
        <v>284</v>
      </c>
      <c r="I177" s="98" t="s">
        <v>297</v>
      </c>
    </row>
    <row r="178" spans="1:10" ht="11.25">
      <c r="A178" s="32" t="s">
        <v>82</v>
      </c>
      <c r="B178" s="25" t="s">
        <v>66</v>
      </c>
      <c r="C178" s="26" t="s">
        <v>88</v>
      </c>
      <c r="D178" s="25" t="s">
        <v>83</v>
      </c>
      <c r="E178" s="25" t="s">
        <v>260</v>
      </c>
      <c r="F178" s="27">
        <v>92</v>
      </c>
      <c r="G178" s="27">
        <v>92</v>
      </c>
      <c r="H178" s="98" t="s">
        <v>284</v>
      </c>
      <c r="I178" s="98" t="s">
        <v>297</v>
      </c>
      <c r="J178" s="32" t="s">
        <v>328</v>
      </c>
    </row>
    <row r="180" ht="11.25">
      <c r="A180" s="132" t="s">
        <v>172</v>
      </c>
    </row>
    <row r="181" spans="1:2" ht="11.25">
      <c r="A181" s="28" t="s">
        <v>45</v>
      </c>
      <c r="B181" s="28" t="s">
        <v>41</v>
      </c>
    </row>
    <row r="182" spans="1:2" ht="11.25">
      <c r="A182" s="28" t="s">
        <v>190</v>
      </c>
      <c r="B182" s="28" t="s">
        <v>191</v>
      </c>
    </row>
    <row r="183" spans="1:2" ht="11.25">
      <c r="A183" s="28" t="s">
        <v>187</v>
      </c>
      <c r="B183" s="28" t="s">
        <v>54</v>
      </c>
    </row>
    <row r="184" spans="1:2" ht="11.25">
      <c r="A184" s="28" t="s">
        <v>180</v>
      </c>
      <c r="B184" s="28" t="s">
        <v>181</v>
      </c>
    </row>
    <row r="185" spans="1:4" ht="11.25">
      <c r="A185" s="28" t="s">
        <v>174</v>
      </c>
      <c r="B185" s="28" t="s">
        <v>175</v>
      </c>
      <c r="D185" s="28" t="s">
        <v>304</v>
      </c>
    </row>
    <row r="186" spans="1:2" ht="11.25">
      <c r="A186" s="28" t="s">
        <v>182</v>
      </c>
      <c r="B186" s="28" t="s">
        <v>183</v>
      </c>
    </row>
    <row r="187" spans="1:2" ht="11.25">
      <c r="A187" s="28" t="s">
        <v>184</v>
      </c>
      <c r="B187" s="28" t="s">
        <v>185</v>
      </c>
    </row>
    <row r="188" spans="1:2" ht="11.25">
      <c r="A188" s="28" t="s">
        <v>177</v>
      </c>
      <c r="B188" s="28" t="s">
        <v>303</v>
      </c>
    </row>
    <row r="189" spans="1:2" ht="11.25">
      <c r="A189" s="28" t="s">
        <v>302</v>
      </c>
      <c r="B189" s="28" t="s">
        <v>178</v>
      </c>
    </row>
    <row r="190" spans="1:2" ht="11.25">
      <c r="A190" s="28" t="s">
        <v>186</v>
      </c>
      <c r="B190" s="28" t="s">
        <v>52</v>
      </c>
    </row>
    <row r="191" spans="1:2" ht="11.25">
      <c r="A191" s="28" t="s">
        <v>188</v>
      </c>
      <c r="B191" s="28" t="s">
        <v>325</v>
      </c>
    </row>
    <row r="192" spans="1:2" ht="11.25">
      <c r="A192" s="28" t="s">
        <v>46</v>
      </c>
      <c r="B192" s="28" t="s">
        <v>173</v>
      </c>
    </row>
    <row r="193" spans="1:2" ht="11.25">
      <c r="A193" s="28" t="s">
        <v>176</v>
      </c>
      <c r="B193" s="28" t="s">
        <v>179</v>
      </c>
    </row>
    <row r="194" spans="1:2" ht="11.25">
      <c r="A194" s="28" t="s">
        <v>203</v>
      </c>
      <c r="B194" s="28" t="s">
        <v>279</v>
      </c>
    </row>
    <row r="195" spans="1:2" ht="11.25">
      <c r="A195" s="28" t="s">
        <v>305</v>
      </c>
      <c r="B195" s="28" t="s">
        <v>306</v>
      </c>
    </row>
  </sheetData>
  <autoFilter ref="A1:J172"/>
  <printOptions/>
  <pageMargins left="0.5" right="0.5" top="0.75" bottom="0.75" header="0.5" footer="0.5"/>
  <pageSetup horizontalDpi="600" verticalDpi="600" orientation="landscape" scale="76" r:id="rId1"/>
  <headerFooter alignWithMargins="0">
    <oddHeader>&amp;C&amp;F</oddHeader>
    <oddFooter>&amp;CPage &amp;P of &amp;N</oddFooter>
  </headerFooter>
  <rowBreaks count="4" manualBreakCount="4">
    <brk id="47" max="9" man="1"/>
    <brk id="89" max="9" man="1"/>
    <brk id="132" max="9" man="1"/>
    <brk id="17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R17" sqref="AR17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/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352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166" t="s">
        <v>373</v>
      </c>
      <c r="K4" s="167"/>
      <c r="L4" s="168"/>
      <c r="M4" s="200" t="s">
        <v>374</v>
      </c>
      <c r="N4" s="201"/>
      <c r="O4" s="201"/>
      <c r="P4" s="201"/>
      <c r="Q4" s="201"/>
      <c r="R4" s="201"/>
      <c r="S4" s="201"/>
      <c r="T4" s="201"/>
      <c r="U4" s="201"/>
      <c r="V4" s="187"/>
      <c r="W4" s="187"/>
      <c r="X4" s="187"/>
      <c r="Y4" s="187"/>
      <c r="Z4" s="187"/>
      <c r="AA4" s="187"/>
      <c r="AB4" s="187"/>
      <c r="AC4" s="187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169"/>
      <c r="K5" s="170"/>
      <c r="L5" s="171"/>
      <c r="M5" s="203"/>
      <c r="N5" s="204"/>
      <c r="O5" s="204"/>
      <c r="P5" s="204"/>
      <c r="Q5" s="204"/>
      <c r="R5" s="204"/>
      <c r="S5" s="204"/>
      <c r="T5" s="204"/>
      <c r="U5" s="204"/>
      <c r="V5" s="187"/>
      <c r="W5" s="187"/>
      <c r="X5" s="187"/>
      <c r="Y5" s="187"/>
      <c r="Z5" s="187"/>
      <c r="AA5" s="187"/>
      <c r="AB5" s="187"/>
      <c r="AC5" s="187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39">
        <f t="shared" si="0"/>
        <v>22</v>
      </c>
      <c r="BH5" s="13"/>
    </row>
    <row r="6" spans="1:60" ht="21.75" customHeight="1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 t="s">
        <v>203</v>
      </c>
      <c r="M6" s="200" t="s">
        <v>430</v>
      </c>
      <c r="N6" s="201"/>
      <c r="O6" s="201"/>
      <c r="P6" s="201"/>
      <c r="Q6" s="201"/>
      <c r="R6" s="201"/>
      <c r="S6" s="201"/>
      <c r="T6" s="201"/>
      <c r="U6" s="202"/>
      <c r="W6" s="215" t="s">
        <v>355</v>
      </c>
      <c r="X6" s="219"/>
      <c r="Y6" s="219"/>
      <c r="Z6" s="219"/>
      <c r="AA6" s="219"/>
      <c r="AB6" s="219"/>
      <c r="AC6" s="219"/>
      <c r="AD6" s="219"/>
      <c r="AE6" s="219"/>
      <c r="AF6" s="216"/>
      <c r="AG6" s="187"/>
      <c r="AH6" s="187"/>
      <c r="AI6" s="187"/>
      <c r="AJ6" s="187"/>
      <c r="AK6" s="187"/>
      <c r="AL6" s="187"/>
      <c r="AM6" s="187"/>
      <c r="AS6" s="4">
        <v>1</v>
      </c>
      <c r="AT6" s="4">
        <v>2</v>
      </c>
      <c r="AW6" s="4">
        <v>2</v>
      </c>
      <c r="AX6" s="4">
        <v>6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 t="s">
        <v>203</v>
      </c>
      <c r="K7" s="23"/>
      <c r="L7" s="23"/>
      <c r="M7" s="203"/>
      <c r="N7" s="204"/>
      <c r="O7" s="204"/>
      <c r="P7" s="204"/>
      <c r="Q7" s="204"/>
      <c r="R7" s="204"/>
      <c r="S7" s="204"/>
      <c r="T7" s="204"/>
      <c r="U7" s="205"/>
      <c r="V7" s="23"/>
      <c r="W7" s="217"/>
      <c r="X7" s="220"/>
      <c r="Y7" s="220"/>
      <c r="Z7" s="220"/>
      <c r="AA7" s="220"/>
      <c r="AB7" s="220"/>
      <c r="AC7" s="220"/>
      <c r="AD7" s="220"/>
      <c r="AE7" s="220"/>
      <c r="AF7" s="218"/>
      <c r="AG7" s="188"/>
      <c r="AH7" s="187"/>
      <c r="AI7" s="187"/>
      <c r="AJ7" s="187"/>
      <c r="AK7" s="187"/>
      <c r="AL7" s="187"/>
      <c r="AM7" s="187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186"/>
      <c r="T8" s="186"/>
      <c r="U8" s="23"/>
      <c r="V8" s="23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S9" s="186"/>
      <c r="T9" s="186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89" t="s">
        <v>345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0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87"/>
      <c r="N11" s="187"/>
      <c r="O11" s="187"/>
      <c r="P11" s="187"/>
      <c r="Q11" s="187"/>
      <c r="R11" s="187"/>
      <c r="AC11" s="142"/>
      <c r="AD11" s="142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89" t="s">
        <v>344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0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9" t="s">
        <v>343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0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87"/>
      <c r="N14" s="187"/>
      <c r="O14" s="187"/>
      <c r="AC14" s="187"/>
      <c r="AD14" s="187"/>
      <c r="AE14" s="187"/>
      <c r="AF14" s="187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M15" s="189" t="s">
        <v>348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0"/>
      <c r="AU15" s="4">
        <v>1</v>
      </c>
      <c r="BD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BG16" s="139">
        <f t="shared" si="0"/>
        <v>18</v>
      </c>
      <c r="BH16" s="13"/>
    </row>
    <row r="17" spans="1:60" ht="20.25" customHeight="1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143" t="s">
        <v>353</v>
      </c>
      <c r="M17" s="215" t="s">
        <v>431</v>
      </c>
      <c r="N17" s="219"/>
      <c r="O17" s="219"/>
      <c r="P17" s="219"/>
      <c r="Q17" s="219"/>
      <c r="R17" s="219"/>
      <c r="S17" s="219"/>
      <c r="T17" s="219"/>
      <c r="U17" s="21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144"/>
      <c r="M18" s="217"/>
      <c r="N18" s="220"/>
      <c r="O18" s="220"/>
      <c r="P18" s="220"/>
      <c r="Q18" s="220"/>
      <c r="R18" s="220"/>
      <c r="S18" s="220"/>
      <c r="T18" s="220"/>
      <c r="U18" s="218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30</v>
      </c>
      <c r="H31" s="47" t="s">
        <v>46</v>
      </c>
      <c r="I31" s="47"/>
      <c r="J31" s="50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BG31" s="139">
        <f t="shared" si="0"/>
        <v>8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200</v>
      </c>
      <c r="H34" s="88" t="s">
        <v>46</v>
      </c>
      <c r="I34" s="88"/>
      <c r="J34" s="89" t="s">
        <v>390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212"/>
      <c r="AH34" s="221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42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96"/>
      <c r="AH35" s="187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300</v>
      </c>
      <c r="H36" s="53" t="s">
        <v>46</v>
      </c>
      <c r="I36" s="53"/>
      <c r="J36" s="54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95"/>
      <c r="AH36" s="196"/>
      <c r="BG36" s="139">
        <f t="shared" si="1"/>
        <v>62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75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9" t="s">
        <v>346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0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15</v>
      </c>
      <c r="H47" s="91" t="s">
        <v>45</v>
      </c>
      <c r="I47" s="91"/>
      <c r="J47" s="94"/>
      <c r="K47" s="7"/>
      <c r="L47" s="7"/>
      <c r="M47" s="7"/>
      <c r="N47" s="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5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4</v>
      </c>
      <c r="AT48" s="51">
        <f t="shared" si="2"/>
        <v>19</v>
      </c>
      <c r="AU48" s="51">
        <f t="shared" si="2"/>
        <v>2</v>
      </c>
      <c r="AV48" s="51">
        <f t="shared" si="2"/>
        <v>4</v>
      </c>
      <c r="AW48" s="51">
        <f t="shared" si="2"/>
        <v>4</v>
      </c>
      <c r="AX48" s="51">
        <f t="shared" si="2"/>
        <v>15</v>
      </c>
      <c r="AY48" s="51">
        <f t="shared" si="2"/>
        <v>5</v>
      </c>
      <c r="AZ48" s="51">
        <f t="shared" si="2"/>
        <v>3</v>
      </c>
      <c r="BA48" s="51">
        <f t="shared" si="2"/>
        <v>5</v>
      </c>
      <c r="BB48" s="51">
        <f t="shared" si="2"/>
        <v>2</v>
      </c>
      <c r="BC48" s="51">
        <f t="shared" si="2"/>
        <v>3</v>
      </c>
      <c r="BD48" s="51">
        <f t="shared" si="2"/>
        <v>1</v>
      </c>
      <c r="BE48" s="51">
        <f t="shared" si="2"/>
        <v>0</v>
      </c>
      <c r="BF48" s="51">
        <f t="shared" si="2"/>
        <v>0</v>
      </c>
      <c r="BG48" s="140">
        <f t="shared" si="2"/>
        <v>685</v>
      </c>
    </row>
  </sheetData>
  <mergeCells count="45">
    <mergeCell ref="M6:U7"/>
    <mergeCell ref="M17:U18"/>
    <mergeCell ref="W6:AF7"/>
    <mergeCell ref="K41:AQ41"/>
    <mergeCell ref="J17:J18"/>
    <mergeCell ref="K13:AQ13"/>
    <mergeCell ref="M15:AP15"/>
    <mergeCell ref="K10:AQ10"/>
    <mergeCell ref="K12:AQ12"/>
    <mergeCell ref="J4:L5"/>
    <mergeCell ref="M4:U5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7" t="s">
        <v>346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/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756.1999999999999</v>
      </c>
    </row>
  </sheetData>
  <mergeCells count="36">
    <mergeCell ref="K10:AQ10"/>
    <mergeCell ref="K12:AQ12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7" t="s">
        <v>346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/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756.1999999999999</v>
      </c>
    </row>
  </sheetData>
  <mergeCells count="36">
    <mergeCell ref="K10:AQ10"/>
    <mergeCell ref="K12:AQ12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7" t="s">
        <v>346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/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756.1999999999999</v>
      </c>
    </row>
  </sheetData>
  <mergeCells count="36">
    <mergeCell ref="K10:AQ10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7" t="s">
        <v>346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/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756.1999999999999</v>
      </c>
    </row>
  </sheetData>
  <mergeCells count="36">
    <mergeCell ref="K10:AQ10"/>
    <mergeCell ref="K12:AQ12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23" sqref="AB23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710937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aca="true" t="shared" si="0" ref="BG5:BG47">G5/5+2</f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BG10" s="139">
        <f t="shared" si="0"/>
        <v>2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34" t="s">
        <v>344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34" t="s">
        <v>343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>G18/5+2</f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>G28/5+2</f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t="shared" si="0"/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0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0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0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0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BG39" s="139">
        <f t="shared" si="0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0"/>
        <v>6.8</v>
      </c>
      <c r="BH40" s="13"/>
    </row>
    <row r="41" spans="1:60" ht="16.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/>
      <c r="BG41" s="139">
        <f t="shared" si="0"/>
        <v>6.8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0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 t="s">
        <v>202</v>
      </c>
      <c r="BG43" s="139">
        <f t="shared" si="0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0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 t="s">
        <v>203</v>
      </c>
      <c r="BG45" s="139">
        <f t="shared" si="0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0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0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>SUM(AS3:AS47)</f>
        <v>0</v>
      </c>
      <c r="AT48" s="51">
        <f aca="true" t="shared" si="1" ref="AT48:BG48">SUM(AT3:AT47)</f>
        <v>0</v>
      </c>
      <c r="AU48" s="51">
        <f t="shared" si="1"/>
        <v>0</v>
      </c>
      <c r="AV48" s="51">
        <f t="shared" si="1"/>
        <v>0</v>
      </c>
      <c r="AW48" s="51">
        <f t="shared" si="1"/>
        <v>0</v>
      </c>
      <c r="AX48" s="51">
        <f t="shared" si="1"/>
        <v>0</v>
      </c>
      <c r="AY48" s="51">
        <f t="shared" si="1"/>
        <v>0</v>
      </c>
      <c r="AZ48" s="51">
        <f t="shared" si="1"/>
        <v>0</v>
      </c>
      <c r="BA48" s="51">
        <f t="shared" si="1"/>
        <v>0</v>
      </c>
      <c r="BB48" s="51">
        <f t="shared" si="1"/>
        <v>0</v>
      </c>
      <c r="BC48" s="51">
        <f t="shared" si="1"/>
        <v>0</v>
      </c>
      <c r="BD48" s="51">
        <f t="shared" si="1"/>
        <v>0</v>
      </c>
      <c r="BE48" s="51">
        <f t="shared" si="1"/>
        <v>0</v>
      </c>
      <c r="BF48" s="51">
        <f t="shared" si="1"/>
        <v>0</v>
      </c>
      <c r="BG48" s="140">
        <f t="shared" si="1"/>
        <v>754.9999999999999</v>
      </c>
    </row>
  </sheetData>
  <mergeCells count="36">
    <mergeCell ref="K13:AQ13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25" right="0.2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R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5" sqref="J1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34" t="s">
        <v>345</v>
      </c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6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34" t="s">
        <v>344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34" t="s">
        <v>343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1"/>
        <v>6.8</v>
      </c>
      <c r="BH40" s="13"/>
    </row>
    <row r="41" spans="1:60" ht="16.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/>
      <c r="BG41" s="139">
        <f t="shared" si="1"/>
        <v>6.8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 t="s">
        <v>202</v>
      </c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 t="s">
        <v>203</v>
      </c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756.9999999999999</v>
      </c>
    </row>
  </sheetData>
  <mergeCells count="37">
    <mergeCell ref="K12:AQ12"/>
    <mergeCell ref="K13:AQ13"/>
    <mergeCell ref="K10:AQ10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M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45" t="s">
        <v>343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39">
        <f t="shared" si="0"/>
        <v>5.2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M39" s="145" t="s">
        <v>347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7"/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45" t="s">
        <v>346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180</v>
      </c>
      <c r="H43" s="60" t="s">
        <v>46</v>
      </c>
      <c r="I43" s="60"/>
      <c r="J43" s="63"/>
      <c r="BG43" s="139">
        <f t="shared" si="1"/>
        <v>38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0</v>
      </c>
      <c r="AU48" s="51">
        <f t="shared" si="2"/>
        <v>0</v>
      </c>
      <c r="AV48" s="51">
        <f t="shared" si="2"/>
        <v>0</v>
      </c>
      <c r="AW48" s="51">
        <f t="shared" si="2"/>
        <v>0</v>
      </c>
      <c r="AX48" s="51">
        <f t="shared" si="2"/>
        <v>0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0</v>
      </c>
      <c r="BD48" s="51">
        <f t="shared" si="2"/>
        <v>0</v>
      </c>
      <c r="BE48" s="51">
        <f t="shared" si="2"/>
        <v>0</v>
      </c>
      <c r="BF48" s="51">
        <f t="shared" si="2"/>
        <v>0</v>
      </c>
      <c r="BG48" s="140">
        <f t="shared" si="2"/>
        <v>756.1999999999999</v>
      </c>
    </row>
  </sheetData>
  <mergeCells count="39">
    <mergeCell ref="K10:AQ10"/>
    <mergeCell ref="K12:AQ12"/>
    <mergeCell ref="K13:AQ13"/>
    <mergeCell ref="K41:AQ41"/>
    <mergeCell ref="M39:AQ3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M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G43" sqref="BG43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53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5"/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5"/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/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AC11" s="176" t="s">
        <v>349</v>
      </c>
      <c r="AD11" s="177"/>
      <c r="AT11" s="4">
        <v>1</v>
      </c>
      <c r="AU11" s="4">
        <v>1</v>
      </c>
      <c r="AX11" s="4">
        <v>1</v>
      </c>
      <c r="BC11" s="4">
        <v>1</v>
      </c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45" t="s">
        <v>343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25</v>
      </c>
      <c r="H14" s="1" t="s">
        <v>45</v>
      </c>
      <c r="I14" s="1"/>
      <c r="J14" s="5"/>
      <c r="AE14" s="145" t="s">
        <v>350</v>
      </c>
      <c r="AF14" s="146"/>
      <c r="AG14" s="147"/>
      <c r="AI14" s="145" t="s">
        <v>351</v>
      </c>
      <c r="AJ14" s="146"/>
      <c r="AK14" s="146"/>
      <c r="AL14" s="146"/>
      <c r="AM14" s="147"/>
      <c r="AU14" s="4">
        <v>1</v>
      </c>
      <c r="BG14" s="139">
        <f t="shared" si="0"/>
        <v>7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M15" s="145" t="s">
        <v>348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7"/>
      <c r="AU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BG16" s="139">
        <f t="shared" si="0"/>
        <v>18</v>
      </c>
      <c r="BH16" s="13"/>
    </row>
    <row r="17" spans="1:60" ht="16.5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45"/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45"/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40</v>
      </c>
      <c r="H31" s="47" t="s">
        <v>46</v>
      </c>
      <c r="I31" s="47"/>
      <c r="J31" s="50"/>
      <c r="BG31" s="139">
        <f t="shared" si="0"/>
        <v>10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275</v>
      </c>
      <c r="H34" s="88" t="s">
        <v>46</v>
      </c>
      <c r="I34" s="88"/>
      <c r="J34" s="8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39">
        <f aca="true" t="shared" si="1" ref="BG34:BG47">G34/5+2</f>
        <v>57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450</v>
      </c>
      <c r="H36" s="53" t="s">
        <v>46</v>
      </c>
      <c r="I36" s="53"/>
      <c r="J36" s="54"/>
      <c r="BG36" s="139">
        <f t="shared" si="1"/>
        <v>92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50</v>
      </c>
      <c r="H39" s="53" t="s">
        <v>46</v>
      </c>
      <c r="I39" s="53"/>
      <c r="J39" s="54"/>
      <c r="K39" s="134" t="s">
        <v>347</v>
      </c>
      <c r="L39" s="135"/>
      <c r="M39" s="135"/>
      <c r="N39" s="135"/>
      <c r="O39" s="135"/>
      <c r="P39" s="135"/>
      <c r="Q39" s="135"/>
      <c r="R39" s="135"/>
      <c r="S39" s="135"/>
      <c r="T39" s="136"/>
      <c r="U39" s="178" t="s">
        <v>384</v>
      </c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T39" s="4">
        <v>1</v>
      </c>
      <c r="AU39" s="4">
        <v>1</v>
      </c>
      <c r="AW39" s="4">
        <v>1</v>
      </c>
      <c r="BG39" s="139">
        <f t="shared" si="1"/>
        <v>12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45" t="s">
        <v>346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Y43" s="145" t="s">
        <v>385</v>
      </c>
      <c r="Z43" s="146"/>
      <c r="AA43" s="146"/>
      <c r="AB43" s="146"/>
      <c r="AC43" s="146"/>
      <c r="AD43" s="147"/>
      <c r="AT43" s="4">
        <v>1</v>
      </c>
      <c r="AV43" s="4">
        <v>1</v>
      </c>
      <c r="AX43" s="4">
        <v>1</v>
      </c>
      <c r="BE43" s="4">
        <v>1</v>
      </c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20</v>
      </c>
      <c r="H47" s="91" t="s">
        <v>46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6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0</v>
      </c>
      <c r="AT48" s="51">
        <f t="shared" si="2"/>
        <v>3</v>
      </c>
      <c r="AU48" s="51">
        <f t="shared" si="2"/>
        <v>4</v>
      </c>
      <c r="AV48" s="51">
        <f t="shared" si="2"/>
        <v>1</v>
      </c>
      <c r="AW48" s="51">
        <f t="shared" si="2"/>
        <v>1</v>
      </c>
      <c r="AX48" s="51">
        <f t="shared" si="2"/>
        <v>2</v>
      </c>
      <c r="AY48" s="51">
        <f t="shared" si="2"/>
        <v>0</v>
      </c>
      <c r="AZ48" s="51">
        <f t="shared" si="2"/>
        <v>0</v>
      </c>
      <c r="BA48" s="51">
        <f t="shared" si="2"/>
        <v>0</v>
      </c>
      <c r="BB48" s="51">
        <f t="shared" si="2"/>
        <v>0</v>
      </c>
      <c r="BC48" s="51">
        <f t="shared" si="2"/>
        <v>1</v>
      </c>
      <c r="BD48" s="51">
        <f t="shared" si="2"/>
        <v>0</v>
      </c>
      <c r="BE48" s="51">
        <f t="shared" si="2"/>
        <v>1</v>
      </c>
      <c r="BF48" s="51">
        <f t="shared" si="2"/>
        <v>0</v>
      </c>
      <c r="BG48" s="140">
        <f t="shared" si="2"/>
        <v>730</v>
      </c>
    </row>
  </sheetData>
  <mergeCells count="45">
    <mergeCell ref="K39:T39"/>
    <mergeCell ref="Y43:AD43"/>
    <mergeCell ref="K10:AQ10"/>
    <mergeCell ref="K12:AQ12"/>
    <mergeCell ref="K13:AQ13"/>
    <mergeCell ref="K41:AQ41"/>
    <mergeCell ref="M15:AP15"/>
    <mergeCell ref="AC11:AD11"/>
    <mergeCell ref="AE14:AG14"/>
    <mergeCell ref="AI14:AM14"/>
    <mergeCell ref="U39:AH39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352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166" t="s">
        <v>373</v>
      </c>
      <c r="K4" s="167"/>
      <c r="L4" s="168"/>
      <c r="S4" s="154" t="s">
        <v>367</v>
      </c>
      <c r="T4" s="155"/>
      <c r="W4" s="160" t="s">
        <v>374</v>
      </c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2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169"/>
      <c r="K5" s="170"/>
      <c r="L5" s="171"/>
      <c r="S5" s="156"/>
      <c r="T5" s="157"/>
      <c r="W5" s="163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5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 t="s">
        <v>203</v>
      </c>
      <c r="S6" s="156"/>
      <c r="T6" s="157"/>
      <c r="X6" s="160" t="s">
        <v>370</v>
      </c>
      <c r="Y6" s="161"/>
      <c r="Z6" s="161"/>
      <c r="AA6" s="162"/>
      <c r="AC6" s="145" t="s">
        <v>381</v>
      </c>
      <c r="AD6" s="146"/>
      <c r="AE6" s="146"/>
      <c r="AF6" s="147"/>
      <c r="AH6" s="160" t="s">
        <v>383</v>
      </c>
      <c r="AI6" s="161"/>
      <c r="AJ6" s="161"/>
      <c r="AK6" s="161"/>
      <c r="AL6" s="161"/>
      <c r="AM6" s="162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 t="s">
        <v>203</v>
      </c>
      <c r="K7" s="23"/>
      <c r="L7" s="23"/>
      <c r="M7" s="23"/>
      <c r="N7" s="23"/>
      <c r="O7" s="23"/>
      <c r="P7" s="23"/>
      <c r="Q7" s="23"/>
      <c r="R7" s="23"/>
      <c r="S7" s="156"/>
      <c r="T7" s="157"/>
      <c r="U7" s="23"/>
      <c r="V7" s="23"/>
      <c r="W7" s="23"/>
      <c r="X7" s="163"/>
      <c r="Y7" s="164"/>
      <c r="Z7" s="164"/>
      <c r="AA7" s="165"/>
      <c r="AB7" s="23"/>
      <c r="AC7" s="172" t="s">
        <v>380</v>
      </c>
      <c r="AD7" s="173"/>
      <c r="AE7" s="173"/>
      <c r="AF7" s="174"/>
      <c r="AG7" s="23"/>
      <c r="AH7" s="163"/>
      <c r="AI7" s="164"/>
      <c r="AJ7" s="164"/>
      <c r="AK7" s="164"/>
      <c r="AL7" s="164"/>
      <c r="AM7" s="165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156"/>
      <c r="T8" s="157"/>
      <c r="U8" s="23"/>
      <c r="V8" s="23"/>
      <c r="W8" s="23"/>
      <c r="X8" s="23"/>
      <c r="Y8" s="23"/>
      <c r="Z8" s="23"/>
      <c r="AA8" s="23"/>
      <c r="AB8" s="23"/>
      <c r="AC8" s="172" t="s">
        <v>382</v>
      </c>
      <c r="AD8" s="173"/>
      <c r="AE8" s="173"/>
      <c r="AF8" s="174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S9" s="158"/>
      <c r="T9" s="159"/>
      <c r="W9" s="145" t="s">
        <v>371</v>
      </c>
      <c r="X9" s="146"/>
      <c r="Y9" s="146"/>
      <c r="Z9" s="146"/>
      <c r="AA9" s="146"/>
      <c r="AB9" s="146"/>
      <c r="AC9" s="146"/>
      <c r="AD9" s="146"/>
      <c r="AE9" s="146"/>
      <c r="AF9" s="146"/>
      <c r="AG9" s="147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45" t="s">
        <v>357</v>
      </c>
      <c r="N11" s="146"/>
      <c r="O11" s="147"/>
      <c r="P11" s="145" t="s">
        <v>364</v>
      </c>
      <c r="Q11" s="146"/>
      <c r="R11" s="147"/>
      <c r="AC11" s="142"/>
      <c r="AD11" s="142"/>
      <c r="AS11" s="4">
        <v>1</v>
      </c>
      <c r="AT11" s="4">
        <v>1</v>
      </c>
      <c r="AV11" s="4">
        <v>1</v>
      </c>
      <c r="AX11" s="4">
        <v>1</v>
      </c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45" t="s">
        <v>343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45" t="s">
        <v>358</v>
      </c>
      <c r="N14" s="146"/>
      <c r="O14" s="147"/>
      <c r="AC14" s="145" t="s">
        <v>358</v>
      </c>
      <c r="AD14" s="146"/>
      <c r="AE14" s="146"/>
      <c r="AF14" s="147"/>
      <c r="AS14" s="4">
        <v>1</v>
      </c>
      <c r="AT14" s="4">
        <v>1</v>
      </c>
      <c r="AU14" s="4">
        <v>1</v>
      </c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M15" s="145" t="s">
        <v>348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7"/>
      <c r="AU15" s="4">
        <v>1</v>
      </c>
      <c r="BD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N16" s="145" t="s">
        <v>356</v>
      </c>
      <c r="O16" s="146"/>
      <c r="P16" s="146"/>
      <c r="Q16" s="146"/>
      <c r="R16" s="147"/>
      <c r="AC16" s="145" t="s">
        <v>377</v>
      </c>
      <c r="AD16" s="146"/>
      <c r="AE16" s="146"/>
      <c r="AF16" s="147"/>
      <c r="AS16" s="4">
        <v>1</v>
      </c>
      <c r="AT16" s="4">
        <v>4</v>
      </c>
      <c r="AV16" s="4">
        <v>1</v>
      </c>
      <c r="AX16" s="4">
        <v>1</v>
      </c>
      <c r="AZ16" s="4">
        <v>1</v>
      </c>
      <c r="BA16" s="4">
        <v>1</v>
      </c>
      <c r="BG16" s="139">
        <f t="shared" si="0"/>
        <v>18</v>
      </c>
      <c r="BH16" s="13"/>
    </row>
    <row r="17" spans="1:60" ht="20.25" customHeight="1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143" t="s">
        <v>353</v>
      </c>
      <c r="N17" s="148" t="s">
        <v>355</v>
      </c>
      <c r="O17" s="149"/>
      <c r="P17" s="149"/>
      <c r="Q17" s="150"/>
      <c r="W17" s="148" t="s">
        <v>369</v>
      </c>
      <c r="X17" s="150"/>
      <c r="Y17" s="145" t="s">
        <v>376</v>
      </c>
      <c r="Z17" s="146"/>
      <c r="AA17" s="146"/>
      <c r="AB17" s="146"/>
      <c r="AC17" s="146"/>
      <c r="AD17" s="146"/>
      <c r="AE17" s="146"/>
      <c r="AF17" s="147"/>
      <c r="AH17" s="145" t="s">
        <v>378</v>
      </c>
      <c r="AI17" s="146"/>
      <c r="AJ17" s="146"/>
      <c r="AK17" s="146"/>
      <c r="AL17" s="146"/>
      <c r="AM17" s="147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144"/>
      <c r="N18" s="151"/>
      <c r="O18" s="152"/>
      <c r="P18" s="152"/>
      <c r="Q18" s="153"/>
      <c r="W18" s="151"/>
      <c r="X18" s="153"/>
      <c r="Y18" s="145" t="s">
        <v>376</v>
      </c>
      <c r="Z18" s="146"/>
      <c r="AA18" s="146"/>
      <c r="AB18" s="147"/>
      <c r="AC18" s="145" t="s">
        <v>378</v>
      </c>
      <c r="AD18" s="146"/>
      <c r="AE18" s="146"/>
      <c r="AF18" s="146"/>
      <c r="AG18" s="146"/>
      <c r="AH18" s="146"/>
      <c r="AI18" s="146"/>
      <c r="AJ18" s="146"/>
      <c r="AK18" s="146"/>
      <c r="AL18" s="147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P19" s="145" t="s">
        <v>362</v>
      </c>
      <c r="Q19" s="146"/>
      <c r="R19" s="147"/>
      <c r="W19" s="160" t="s">
        <v>372</v>
      </c>
      <c r="X19" s="161"/>
      <c r="Y19" s="161"/>
      <c r="Z19" s="161"/>
      <c r="AA19" s="161"/>
      <c r="AB19" s="161"/>
      <c r="AC19" s="161"/>
      <c r="AD19" s="161"/>
      <c r="AE19" s="161"/>
      <c r="AF19" s="162"/>
      <c r="AJ19" s="160" t="s">
        <v>372</v>
      </c>
      <c r="AK19" s="161"/>
      <c r="AL19" s="161"/>
      <c r="AM19" s="162"/>
      <c r="AT19" s="4">
        <v>1</v>
      </c>
      <c r="AV19" s="4">
        <v>1</v>
      </c>
      <c r="AX19" s="4">
        <v>1</v>
      </c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M20" s="145" t="s">
        <v>361</v>
      </c>
      <c r="N20" s="146"/>
      <c r="O20" s="146"/>
      <c r="P20" s="146"/>
      <c r="Q20" s="146"/>
      <c r="R20" s="147"/>
      <c r="W20" s="163"/>
      <c r="X20" s="164"/>
      <c r="Y20" s="164"/>
      <c r="Z20" s="164"/>
      <c r="AA20" s="164"/>
      <c r="AB20" s="164"/>
      <c r="AC20" s="164"/>
      <c r="AD20" s="164"/>
      <c r="AE20" s="164"/>
      <c r="AF20" s="165"/>
      <c r="AJ20" s="163"/>
      <c r="AK20" s="164"/>
      <c r="AL20" s="164"/>
      <c r="AM20" s="165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>
        <v>18</v>
      </c>
      <c r="H21" s="2" t="s">
        <v>45</v>
      </c>
      <c r="I21" s="2"/>
      <c r="J21" s="6"/>
      <c r="BG21" s="139">
        <f t="shared" si="0"/>
        <v>5.6</v>
      </c>
      <c r="BH21" s="13"/>
    </row>
    <row r="22" spans="1:60" ht="16.5" thickBot="1">
      <c r="A22" s="122"/>
      <c r="B22" s="21" t="s">
        <v>209</v>
      </c>
      <c r="C22" s="2"/>
      <c r="D22" s="8">
        <v>16</v>
      </c>
      <c r="E22" s="41" t="s">
        <v>46</v>
      </c>
      <c r="F22" s="8"/>
      <c r="G22" s="10">
        <v>18</v>
      </c>
      <c r="H22" s="2" t="s">
        <v>45</v>
      </c>
      <c r="I22" s="2"/>
      <c r="J22" s="6"/>
      <c r="BG22" s="139">
        <f t="shared" si="0"/>
        <v>5.6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W23" s="145" t="s">
        <v>375</v>
      </c>
      <c r="X23" s="146"/>
      <c r="Y23" s="146"/>
      <c r="Z23" s="146"/>
      <c r="AA23" s="146"/>
      <c r="AB23" s="146"/>
      <c r="AC23" s="146"/>
      <c r="AD23" s="146"/>
      <c r="AE23" s="146"/>
      <c r="AF23" s="147"/>
      <c r="AT23" s="4">
        <v>1</v>
      </c>
      <c r="AU23" s="4">
        <v>1</v>
      </c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M28" s="145" t="s">
        <v>359</v>
      </c>
      <c r="N28" s="146"/>
      <c r="O28" s="147"/>
      <c r="AT28" s="4">
        <v>1</v>
      </c>
      <c r="AU28" s="4">
        <v>1</v>
      </c>
      <c r="AX28" s="4">
        <v>1</v>
      </c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P29" s="145" t="s">
        <v>365</v>
      </c>
      <c r="Q29" s="146"/>
      <c r="R29" s="147"/>
      <c r="AC29" s="145" t="s">
        <v>365</v>
      </c>
      <c r="AD29" s="146"/>
      <c r="AE29" s="146"/>
      <c r="AF29" s="147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30</v>
      </c>
      <c r="H31" s="47" t="s">
        <v>46</v>
      </c>
      <c r="I31" s="47"/>
      <c r="J31" s="50"/>
      <c r="M31" s="145" t="s">
        <v>360</v>
      </c>
      <c r="N31" s="146"/>
      <c r="O31" s="147"/>
      <c r="P31" s="145" t="s">
        <v>363</v>
      </c>
      <c r="Q31" s="146"/>
      <c r="R31" s="147"/>
      <c r="AC31" s="145" t="s">
        <v>379</v>
      </c>
      <c r="AD31" s="146"/>
      <c r="AE31" s="146"/>
      <c r="AF31" s="147"/>
      <c r="AS31" s="4">
        <v>1</v>
      </c>
      <c r="AT31" s="4">
        <v>4</v>
      </c>
      <c r="AU31" s="4">
        <v>1</v>
      </c>
      <c r="BG31" s="139">
        <f t="shared" si="0"/>
        <v>8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200</v>
      </c>
      <c r="H34" s="88" t="s">
        <v>46</v>
      </c>
      <c r="I34" s="88"/>
      <c r="J34" s="89" t="s">
        <v>390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80" t="s">
        <v>389</v>
      </c>
      <c r="X34" s="181"/>
      <c r="Y34" s="181"/>
      <c r="Z34" s="181"/>
      <c r="AA34" s="182"/>
      <c r="AB34" s="14"/>
      <c r="AC34" s="180" t="s">
        <v>394</v>
      </c>
      <c r="AD34" s="181"/>
      <c r="AE34" s="181"/>
      <c r="AF34" s="182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39">
        <f aca="true" t="shared" si="1" ref="BG34:BG47">G34/5+2</f>
        <v>42</v>
      </c>
      <c r="BH34" s="13"/>
    </row>
    <row r="35" spans="1:60" ht="21.75" thickBot="1">
      <c r="A35" s="105"/>
      <c r="B35" s="101"/>
      <c r="C35" s="124" t="s">
        <v>224</v>
      </c>
      <c r="D35" s="124"/>
      <c r="E35" s="124"/>
      <c r="F35" s="103"/>
      <c r="G35" s="52">
        <v>275</v>
      </c>
      <c r="H35" s="53" t="s">
        <v>46</v>
      </c>
      <c r="I35" s="53"/>
      <c r="J35" s="54"/>
      <c r="BG35" s="139">
        <f t="shared" si="1"/>
        <v>57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300</v>
      </c>
      <c r="H36" s="53" t="s">
        <v>46</v>
      </c>
      <c r="I36" s="53"/>
      <c r="J36" s="54"/>
      <c r="W36" s="145" t="s">
        <v>393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139">
        <f t="shared" si="1"/>
        <v>62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130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39">
        <f t="shared" si="1"/>
        <v>28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75"/>
      <c r="L39" s="179"/>
      <c r="M39" s="178" t="s">
        <v>387</v>
      </c>
      <c r="N39" s="178"/>
      <c r="O39" s="178"/>
      <c r="P39" s="178"/>
      <c r="Q39" s="178"/>
      <c r="R39" s="178"/>
      <c r="S39" s="178"/>
      <c r="T39" s="178" t="s">
        <v>347</v>
      </c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T39" s="4">
        <v>1</v>
      </c>
      <c r="AU39" s="4">
        <v>1</v>
      </c>
      <c r="AX39" s="4">
        <v>1</v>
      </c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/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45" t="s">
        <v>346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O43" s="145" t="s">
        <v>388</v>
      </c>
      <c r="P43" s="146"/>
      <c r="Q43" s="146"/>
      <c r="R43" s="146"/>
      <c r="S43" s="147"/>
      <c r="W43" s="145" t="s">
        <v>391</v>
      </c>
      <c r="X43" s="146"/>
      <c r="Y43" s="146"/>
      <c r="Z43" s="146"/>
      <c r="AA43" s="146"/>
      <c r="AB43" s="146"/>
      <c r="AC43" s="146"/>
      <c r="AD43" s="146"/>
      <c r="AE43" s="146"/>
      <c r="AF43" s="147"/>
      <c r="AT43" s="4">
        <v>1</v>
      </c>
      <c r="AV43" s="4">
        <v>1</v>
      </c>
      <c r="AX43" s="4">
        <v>1</v>
      </c>
      <c r="BE43" s="4">
        <v>1</v>
      </c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BG45" s="139">
        <f t="shared" si="1"/>
        <v>6</v>
      </c>
      <c r="BH45" s="13"/>
    </row>
    <row r="46" spans="1:60" ht="15.75" customHeight="1" thickBot="1">
      <c r="A46" s="118"/>
      <c r="B46" s="65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/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15</v>
      </c>
      <c r="H47" s="91" t="s">
        <v>45</v>
      </c>
      <c r="I47" s="91"/>
      <c r="J47" s="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83" t="s">
        <v>392</v>
      </c>
      <c r="Y47" s="184"/>
      <c r="Z47" s="184"/>
      <c r="AA47" s="184"/>
      <c r="AB47" s="184"/>
      <c r="AC47" s="184"/>
      <c r="AD47" s="184"/>
      <c r="AE47" s="184"/>
      <c r="AF47" s="185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5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11</v>
      </c>
      <c r="AT48" s="51">
        <f t="shared" si="2"/>
        <v>48</v>
      </c>
      <c r="AU48" s="51">
        <f t="shared" si="2"/>
        <v>8</v>
      </c>
      <c r="AV48" s="51">
        <f t="shared" si="2"/>
        <v>12</v>
      </c>
      <c r="AW48" s="51">
        <f t="shared" si="2"/>
        <v>4</v>
      </c>
      <c r="AX48" s="51">
        <f t="shared" si="2"/>
        <v>23</v>
      </c>
      <c r="AY48" s="51">
        <f t="shared" si="2"/>
        <v>10</v>
      </c>
      <c r="AZ48" s="51">
        <f t="shared" si="2"/>
        <v>7</v>
      </c>
      <c r="BA48" s="51">
        <f t="shared" si="2"/>
        <v>9</v>
      </c>
      <c r="BB48" s="51">
        <f t="shared" si="2"/>
        <v>3</v>
      </c>
      <c r="BC48" s="51">
        <f t="shared" si="2"/>
        <v>4</v>
      </c>
      <c r="BD48" s="51">
        <f t="shared" si="2"/>
        <v>1</v>
      </c>
      <c r="BE48" s="51">
        <f t="shared" si="2"/>
        <v>2</v>
      </c>
      <c r="BF48" s="51">
        <f t="shared" si="2"/>
        <v>0</v>
      </c>
      <c r="BG48" s="140">
        <f t="shared" si="2"/>
        <v>685</v>
      </c>
    </row>
  </sheetData>
  <mergeCells count="80">
    <mergeCell ref="X47:AF47"/>
    <mergeCell ref="W36:AH36"/>
    <mergeCell ref="AC34:AF34"/>
    <mergeCell ref="AJ19:AM20"/>
    <mergeCell ref="M39:S39"/>
    <mergeCell ref="T39:AQ39"/>
    <mergeCell ref="O43:S43"/>
    <mergeCell ref="W34:AA34"/>
    <mergeCell ref="W43:AF43"/>
    <mergeCell ref="J4:L5"/>
    <mergeCell ref="W4:AL5"/>
    <mergeCell ref="W23:AF23"/>
    <mergeCell ref="Y17:AF17"/>
    <mergeCell ref="Y18:AB18"/>
    <mergeCell ref="AC16:AF16"/>
    <mergeCell ref="AC18:AL18"/>
    <mergeCell ref="AC14:AF14"/>
    <mergeCell ref="AC7:AF7"/>
    <mergeCell ref="K41:AQ41"/>
    <mergeCell ref="N17:Q18"/>
    <mergeCell ref="J17:J18"/>
    <mergeCell ref="N16:R16"/>
    <mergeCell ref="M28:O28"/>
    <mergeCell ref="M31:O31"/>
    <mergeCell ref="M20:R20"/>
    <mergeCell ref="P19:R19"/>
    <mergeCell ref="P31:R31"/>
    <mergeCell ref="P29:R29"/>
    <mergeCell ref="M15:AP15"/>
    <mergeCell ref="M11:O11"/>
    <mergeCell ref="M14:O14"/>
    <mergeCell ref="P11:R11"/>
    <mergeCell ref="W17:X18"/>
    <mergeCell ref="W19:AF20"/>
    <mergeCell ref="AC31:AF31"/>
    <mergeCell ref="AC29:AF29"/>
    <mergeCell ref="AH17:AM17"/>
    <mergeCell ref="K10:AQ10"/>
    <mergeCell ref="K12:AQ12"/>
    <mergeCell ref="K13:AQ13"/>
    <mergeCell ref="S4:T9"/>
    <mergeCell ref="X6:AA7"/>
    <mergeCell ref="W9:AG9"/>
    <mergeCell ref="AC6:AF6"/>
    <mergeCell ref="AC8:AF8"/>
    <mergeCell ref="AH6:AM7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F7:F9"/>
    <mergeCell ref="F4:F6"/>
    <mergeCell ref="E4:E7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81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Y28" sqref="AY28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352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166" t="s">
        <v>373</v>
      </c>
      <c r="K4" s="167"/>
      <c r="L4" s="168"/>
      <c r="M4" s="200" t="s">
        <v>374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2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169"/>
      <c r="K5" s="170"/>
      <c r="L5" s="171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 t="s">
        <v>203</v>
      </c>
      <c r="M6" s="189" t="s">
        <v>381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0"/>
      <c r="AH6" s="200" t="s">
        <v>383</v>
      </c>
      <c r="AI6" s="201"/>
      <c r="AJ6" s="201"/>
      <c r="AK6" s="187"/>
      <c r="AL6" s="187"/>
      <c r="AM6" s="187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 t="s">
        <v>203</v>
      </c>
      <c r="K7" s="23"/>
      <c r="L7" s="23"/>
      <c r="M7" s="23"/>
      <c r="N7" s="23"/>
      <c r="O7" s="23"/>
      <c r="P7" s="23"/>
      <c r="Q7" s="23"/>
      <c r="R7" s="23"/>
      <c r="S7" s="186"/>
      <c r="T7" s="186"/>
      <c r="U7" s="23"/>
      <c r="V7" s="23"/>
      <c r="W7" s="23"/>
      <c r="X7" s="189" t="s">
        <v>380</v>
      </c>
      <c r="Y7" s="194"/>
      <c r="Z7" s="194"/>
      <c r="AA7" s="194"/>
      <c r="AB7" s="190"/>
      <c r="AC7" s="188"/>
      <c r="AD7" s="188"/>
      <c r="AE7" s="188"/>
      <c r="AF7" s="188"/>
      <c r="AG7" s="23"/>
      <c r="AH7" s="203"/>
      <c r="AI7" s="204"/>
      <c r="AJ7" s="204"/>
      <c r="AK7" s="187"/>
      <c r="AL7" s="187"/>
      <c r="AM7" s="187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06" t="s">
        <v>413</v>
      </c>
      <c r="N8" s="207"/>
      <c r="O8" s="207"/>
      <c r="P8" s="208"/>
      <c r="Q8" s="23"/>
      <c r="R8" s="23"/>
      <c r="S8" s="186"/>
      <c r="T8" s="186"/>
      <c r="U8" s="23"/>
      <c r="V8" s="23"/>
      <c r="W8" s="23"/>
      <c r="X8" s="206" t="s">
        <v>362</v>
      </c>
      <c r="Y8" s="207"/>
      <c r="Z8" s="207"/>
      <c r="AA8" s="207"/>
      <c r="AB8" s="207"/>
      <c r="AC8" s="207"/>
      <c r="AD8" s="207"/>
      <c r="AE8" s="207"/>
      <c r="AF8" s="208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M9" s="189" t="s">
        <v>371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0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89" t="s">
        <v>345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0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89" t="s">
        <v>364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0"/>
      <c r="AC11" s="142"/>
      <c r="AD11" s="142"/>
      <c r="AS11" s="4">
        <v>1</v>
      </c>
      <c r="AT11" s="4">
        <v>1</v>
      </c>
      <c r="AV11" s="4">
        <v>1</v>
      </c>
      <c r="AX11" s="4">
        <v>1</v>
      </c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89" t="s">
        <v>344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0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9" t="s">
        <v>343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0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AC14" s="189" t="s">
        <v>358</v>
      </c>
      <c r="AD14" s="194"/>
      <c r="AE14" s="194"/>
      <c r="AF14" s="190"/>
      <c r="AS14" s="4">
        <v>1</v>
      </c>
      <c r="AT14" s="4">
        <v>1</v>
      </c>
      <c r="AU14" s="4">
        <v>1</v>
      </c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M15" s="189" t="s">
        <v>348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0"/>
      <c r="AU15" s="4">
        <v>1</v>
      </c>
      <c r="BD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M16" s="189" t="s">
        <v>400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0"/>
      <c r="AS16" s="4">
        <v>1</v>
      </c>
      <c r="AT16" s="4">
        <v>4</v>
      </c>
      <c r="AV16" s="4">
        <v>1</v>
      </c>
      <c r="AX16" s="4">
        <v>1</v>
      </c>
      <c r="BG16" s="139">
        <f t="shared" si="0"/>
        <v>18</v>
      </c>
      <c r="BH16" s="13"/>
    </row>
    <row r="17" spans="1:60" ht="20.25" customHeight="1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143" t="s">
        <v>353</v>
      </c>
      <c r="M17" s="189" t="s">
        <v>378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0"/>
      <c r="AT17" s="4">
        <v>4</v>
      </c>
      <c r="AV17" s="4">
        <v>1</v>
      </c>
      <c r="AX17" s="4">
        <v>1</v>
      </c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144"/>
      <c r="M18" s="189" t="s">
        <v>377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87"/>
      <c r="AI18" s="187"/>
      <c r="AJ18" s="187"/>
      <c r="AK18" s="187"/>
      <c r="AL18" s="187"/>
      <c r="AT18" s="4">
        <v>4</v>
      </c>
      <c r="AV18" s="4">
        <v>1</v>
      </c>
      <c r="AX18" s="4">
        <v>1</v>
      </c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M19" s="200" t="s">
        <v>372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J19" s="200" t="s">
        <v>372</v>
      </c>
      <c r="AK19" s="201"/>
      <c r="AL19" s="201"/>
      <c r="AM19" s="202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5"/>
      <c r="AJ20" s="203"/>
      <c r="AK20" s="204"/>
      <c r="AL20" s="204"/>
      <c r="AM20" s="205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/>
      <c r="H21" s="2"/>
      <c r="I21" s="2"/>
      <c r="J21" s="6" t="s">
        <v>203</v>
      </c>
      <c r="M21" s="189" t="s">
        <v>414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0"/>
      <c r="AT21" s="4">
        <v>4</v>
      </c>
      <c r="AU21" s="4">
        <v>1</v>
      </c>
      <c r="BG21" s="139">
        <f t="shared" si="0"/>
        <v>2</v>
      </c>
      <c r="BH21" s="13"/>
    </row>
    <row r="22" spans="1:60" ht="16.5" thickBot="1">
      <c r="A22" s="122"/>
      <c r="B22" s="21" t="s">
        <v>209</v>
      </c>
      <c r="C22" s="2"/>
      <c r="D22" s="8"/>
      <c r="E22" s="41"/>
      <c r="F22" s="8"/>
      <c r="G22" s="10">
        <v>15</v>
      </c>
      <c r="H22" s="2" t="s">
        <v>45</v>
      </c>
      <c r="I22" s="2"/>
      <c r="J22" s="6"/>
      <c r="K22" s="189" t="s">
        <v>395</v>
      </c>
      <c r="L22" s="190"/>
      <c r="M22" s="189" t="s">
        <v>401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0"/>
      <c r="AU22" s="4">
        <v>1</v>
      </c>
      <c r="BG22" s="139">
        <f t="shared" si="0"/>
        <v>5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M23" s="189" t="s">
        <v>375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0"/>
      <c r="AT23" s="4">
        <v>1</v>
      </c>
      <c r="AU23" s="4">
        <v>1</v>
      </c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Q28" s="189" t="s">
        <v>359</v>
      </c>
      <c r="R28" s="194"/>
      <c r="S28" s="194"/>
      <c r="T28" s="194"/>
      <c r="U28" s="194"/>
      <c r="V28" s="190"/>
      <c r="AC28" s="189" t="s">
        <v>359</v>
      </c>
      <c r="AD28" s="194"/>
      <c r="AE28" s="194"/>
      <c r="AF28" s="190"/>
      <c r="AT28" s="4">
        <v>1</v>
      </c>
      <c r="AU28" s="4">
        <v>1</v>
      </c>
      <c r="AX28" s="4">
        <v>1</v>
      </c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M29" s="189" t="s">
        <v>361</v>
      </c>
      <c r="N29" s="194"/>
      <c r="O29" s="194"/>
      <c r="P29" s="190"/>
      <c r="Q29" s="187"/>
      <c r="R29" s="189" t="s">
        <v>357</v>
      </c>
      <c r="S29" s="194"/>
      <c r="T29" s="194"/>
      <c r="U29" s="194"/>
      <c r="V29" s="194"/>
      <c r="W29" s="194"/>
      <c r="X29" s="194"/>
      <c r="Y29" s="194"/>
      <c r="Z29" s="194"/>
      <c r="AA29" s="190"/>
      <c r="AC29" s="187"/>
      <c r="AD29" s="187"/>
      <c r="AE29" s="187"/>
      <c r="AF29" s="187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30</v>
      </c>
      <c r="H31" s="47" t="s">
        <v>46</v>
      </c>
      <c r="I31" s="47"/>
      <c r="J31" s="50"/>
      <c r="M31" s="189" t="s">
        <v>363</v>
      </c>
      <c r="N31" s="194"/>
      <c r="O31" s="194"/>
      <c r="P31" s="194"/>
      <c r="Q31" s="194"/>
      <c r="R31" s="194"/>
      <c r="S31" s="194"/>
      <c r="T31" s="194"/>
      <c r="U31" s="190"/>
      <c r="AC31" s="189" t="s">
        <v>360</v>
      </c>
      <c r="AD31" s="194"/>
      <c r="AE31" s="194"/>
      <c r="AF31" s="190"/>
      <c r="AS31" s="4">
        <v>1</v>
      </c>
      <c r="AT31" s="4">
        <v>1</v>
      </c>
      <c r="AU31" s="4">
        <v>1</v>
      </c>
      <c r="BG31" s="139">
        <f t="shared" si="0"/>
        <v>8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200</v>
      </c>
      <c r="H34" s="88" t="s">
        <v>46</v>
      </c>
      <c r="I34" s="88"/>
      <c r="J34" s="89" t="s">
        <v>390</v>
      </c>
      <c r="K34" s="14"/>
      <c r="L34" s="14"/>
      <c r="M34" s="191" t="s">
        <v>396</v>
      </c>
      <c r="N34" s="192"/>
      <c r="O34" s="192"/>
      <c r="P34" s="192"/>
      <c r="Q34" s="192"/>
      <c r="R34" s="192"/>
      <c r="S34" s="192"/>
      <c r="T34" s="193"/>
      <c r="U34" s="14"/>
      <c r="V34" s="14"/>
      <c r="W34" s="211"/>
      <c r="X34" s="210" t="s">
        <v>394</v>
      </c>
      <c r="Y34" s="210"/>
      <c r="Z34" s="210"/>
      <c r="AA34" s="210"/>
      <c r="AB34" s="14"/>
      <c r="AC34" s="189" t="s">
        <v>410</v>
      </c>
      <c r="AD34" s="194"/>
      <c r="AE34" s="194"/>
      <c r="AF34" s="190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39">
        <f aca="true" t="shared" si="1" ref="BG34:BG47">G34/5+2</f>
        <v>42</v>
      </c>
      <c r="BH34" s="13"/>
    </row>
    <row r="35" spans="1:60" ht="16.5" thickBot="1">
      <c r="A35" s="105"/>
      <c r="B35" s="101"/>
      <c r="C35" s="124" t="s">
        <v>224</v>
      </c>
      <c r="D35" s="124"/>
      <c r="E35" s="124"/>
      <c r="F35" s="103"/>
      <c r="G35" s="52">
        <v>60</v>
      </c>
      <c r="H35" s="53" t="s">
        <v>46</v>
      </c>
      <c r="I35" s="53"/>
      <c r="J35" s="54"/>
      <c r="M35" s="189" t="s">
        <v>399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0"/>
      <c r="AT35" s="4">
        <v>1</v>
      </c>
      <c r="AV35" s="4">
        <v>1</v>
      </c>
      <c r="AX35" s="4">
        <v>1</v>
      </c>
      <c r="BG35" s="139">
        <f t="shared" si="1"/>
        <v>14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300</v>
      </c>
      <c r="H36" s="53" t="s">
        <v>46</v>
      </c>
      <c r="I36" s="53"/>
      <c r="J36" s="54"/>
      <c r="M36" s="189" t="s">
        <v>402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0"/>
      <c r="AG36" s="187"/>
      <c r="AH36" s="187"/>
      <c r="AK36" s="189" t="s">
        <v>411</v>
      </c>
      <c r="AL36" s="194"/>
      <c r="AM36" s="190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139">
        <f t="shared" si="1"/>
        <v>62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50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06" t="s">
        <v>408</v>
      </c>
      <c r="Y37" s="207"/>
      <c r="Z37" s="207"/>
      <c r="AA37" s="208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Y37" s="4">
        <v>1</v>
      </c>
      <c r="BG37" s="139">
        <f t="shared" si="1"/>
        <v>12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06" t="s">
        <v>404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23"/>
      <c r="AT38" s="4">
        <v>1</v>
      </c>
      <c r="AV38" s="4">
        <v>1</v>
      </c>
      <c r="AX38" s="4">
        <v>1</v>
      </c>
      <c r="BF38" s="4">
        <v>1</v>
      </c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75"/>
      <c r="L39" s="179"/>
      <c r="M39" s="189" t="s">
        <v>387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0"/>
      <c r="AJ39" s="187"/>
      <c r="AK39" s="187"/>
      <c r="AL39" s="187"/>
      <c r="AM39" s="187"/>
      <c r="AN39" s="187"/>
      <c r="AO39" s="187"/>
      <c r="AP39" s="187"/>
      <c r="AQ39" s="187"/>
      <c r="AT39" s="4">
        <v>1</v>
      </c>
      <c r="AU39" s="4">
        <v>1</v>
      </c>
      <c r="AX39" s="4">
        <v>1</v>
      </c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 t="s">
        <v>203</v>
      </c>
      <c r="O40" s="189" t="s">
        <v>407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0"/>
      <c r="AU40" s="4">
        <v>1</v>
      </c>
      <c r="BF40" s="4">
        <v>1</v>
      </c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9" t="s">
        <v>346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0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M42" s="189" t="s">
        <v>403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0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O43" s="209"/>
      <c r="P43" s="210" t="s">
        <v>405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T43" s="4">
        <v>1</v>
      </c>
      <c r="AV43" s="4">
        <v>1</v>
      </c>
      <c r="AX43" s="4">
        <v>1</v>
      </c>
      <c r="BE43" s="4">
        <v>1</v>
      </c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P44" s="189" t="s">
        <v>406</v>
      </c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0"/>
      <c r="AT44" s="4">
        <v>1</v>
      </c>
      <c r="AU44" s="4">
        <v>1</v>
      </c>
      <c r="BE44" s="4">
        <v>1</v>
      </c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M45" s="189" t="s">
        <v>397</v>
      </c>
      <c r="N45" s="194"/>
      <c r="O45" s="194"/>
      <c r="P45" s="194"/>
      <c r="Q45" s="194"/>
      <c r="R45" s="194"/>
      <c r="S45" s="194"/>
      <c r="T45" s="190"/>
      <c r="AU45" s="4">
        <v>1</v>
      </c>
      <c r="BG45" s="139">
        <f t="shared" si="1"/>
        <v>6</v>
      </c>
      <c r="BH45" s="13"/>
    </row>
    <row r="46" spans="1:60" ht="15.75" customHeight="1" thickBot="1">
      <c r="A46" s="118"/>
      <c r="B46" s="133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 t="s">
        <v>203</v>
      </c>
      <c r="M46" s="189" t="s">
        <v>398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0"/>
      <c r="AT46" s="4">
        <v>1</v>
      </c>
      <c r="AU46" s="4">
        <v>1</v>
      </c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15</v>
      </c>
      <c r="H47" s="91" t="s">
        <v>45</v>
      </c>
      <c r="I47" s="91"/>
      <c r="J47" s="94"/>
      <c r="K47" s="7"/>
      <c r="L47" s="7"/>
      <c r="M47" s="7"/>
      <c r="N47" s="197" t="s">
        <v>392</v>
      </c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5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9</v>
      </c>
      <c r="AT48" s="51">
        <f t="shared" si="2"/>
        <v>54</v>
      </c>
      <c r="AU48" s="51">
        <f t="shared" si="2"/>
        <v>14</v>
      </c>
      <c r="AV48" s="51">
        <f t="shared" si="2"/>
        <v>14</v>
      </c>
      <c r="AW48" s="51">
        <f t="shared" si="2"/>
        <v>4</v>
      </c>
      <c r="AX48" s="51">
        <f t="shared" si="2"/>
        <v>21</v>
      </c>
      <c r="AY48" s="51">
        <f t="shared" si="2"/>
        <v>10</v>
      </c>
      <c r="AZ48" s="51">
        <f t="shared" si="2"/>
        <v>5</v>
      </c>
      <c r="BA48" s="51">
        <f t="shared" si="2"/>
        <v>7</v>
      </c>
      <c r="BB48" s="51">
        <f t="shared" si="2"/>
        <v>2</v>
      </c>
      <c r="BC48" s="51">
        <f t="shared" si="2"/>
        <v>3</v>
      </c>
      <c r="BD48" s="51">
        <f t="shared" si="2"/>
        <v>1</v>
      </c>
      <c r="BE48" s="51">
        <f t="shared" si="2"/>
        <v>3</v>
      </c>
      <c r="BF48" s="51">
        <f t="shared" si="2"/>
        <v>2</v>
      </c>
      <c r="BG48" s="140">
        <f t="shared" si="2"/>
        <v>621.8</v>
      </c>
    </row>
  </sheetData>
  <mergeCells count="81">
    <mergeCell ref="N47:AF47"/>
    <mergeCell ref="M23:AF23"/>
    <mergeCell ref="M22:AF22"/>
    <mergeCell ref="M9:AG9"/>
    <mergeCell ref="M19:AF20"/>
    <mergeCell ref="M39:AI39"/>
    <mergeCell ref="M17:AM17"/>
    <mergeCell ref="M36:AF36"/>
    <mergeCell ref="M42:AQ42"/>
    <mergeCell ref="M38:AQ38"/>
    <mergeCell ref="K22:L22"/>
    <mergeCell ref="M34:T34"/>
    <mergeCell ref="M45:T45"/>
    <mergeCell ref="M31:U31"/>
    <mergeCell ref="M35:AF35"/>
    <mergeCell ref="P43:AF43"/>
    <mergeCell ref="P44:AF44"/>
    <mergeCell ref="O40:AF40"/>
    <mergeCell ref="X37:AA37"/>
    <mergeCell ref="X34:AA34"/>
    <mergeCell ref="K41:AQ41"/>
    <mergeCell ref="M46:AF46"/>
    <mergeCell ref="AC34:AF34"/>
    <mergeCell ref="X8:AF8"/>
    <mergeCell ref="AK36:AM36"/>
    <mergeCell ref="M29:P29"/>
    <mergeCell ref="Q28:V28"/>
    <mergeCell ref="AC28:AF28"/>
    <mergeCell ref="R29:AA29"/>
    <mergeCell ref="M8:P8"/>
    <mergeCell ref="M4:AL5"/>
    <mergeCell ref="X7:AB7"/>
    <mergeCell ref="AH6:AJ7"/>
    <mergeCell ref="M21:AF21"/>
    <mergeCell ref="AC31:AF31"/>
    <mergeCell ref="AJ19:AM20"/>
    <mergeCell ref="M18:AG18"/>
    <mergeCell ref="J17:J18"/>
    <mergeCell ref="M16:AF16"/>
    <mergeCell ref="K13:AQ13"/>
    <mergeCell ref="AC14:AF14"/>
    <mergeCell ref="M15:AP15"/>
    <mergeCell ref="K10:AQ10"/>
    <mergeCell ref="K12:AQ12"/>
    <mergeCell ref="M11:AA11"/>
    <mergeCell ref="M6:AF6"/>
    <mergeCell ref="J4:L5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37" sqref="G37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352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166" t="s">
        <v>373</v>
      </c>
      <c r="K4" s="167"/>
      <c r="L4" s="168"/>
      <c r="M4" s="178" t="s">
        <v>374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87"/>
      <c r="AH4" s="187"/>
      <c r="AI4" s="187"/>
      <c r="AJ4" s="187"/>
      <c r="AK4" s="187"/>
      <c r="AL4" s="187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169"/>
      <c r="K5" s="170"/>
      <c r="L5" s="171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87"/>
      <c r="AH5" s="187"/>
      <c r="AI5" s="187"/>
      <c r="AJ5" s="187"/>
      <c r="AK5" s="187"/>
      <c r="AL5" s="187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 t="s">
        <v>203</v>
      </c>
      <c r="M6" s="187"/>
      <c r="N6" s="187"/>
      <c r="O6" s="187"/>
      <c r="P6" s="187"/>
      <c r="Q6" s="187"/>
      <c r="R6" s="145" t="s">
        <v>419</v>
      </c>
      <c r="S6" s="146"/>
      <c r="T6" s="146"/>
      <c r="U6" s="147"/>
      <c r="V6" s="187"/>
      <c r="W6" s="187"/>
      <c r="X6" s="145" t="s">
        <v>381</v>
      </c>
      <c r="Y6" s="146"/>
      <c r="Z6" s="146"/>
      <c r="AA6" s="147"/>
      <c r="AB6" s="187"/>
      <c r="AC6" s="187"/>
      <c r="AD6" s="187"/>
      <c r="AE6" s="187"/>
      <c r="AF6" s="187"/>
      <c r="AH6" s="187"/>
      <c r="AI6" s="187"/>
      <c r="AJ6" s="187"/>
      <c r="AK6" s="187"/>
      <c r="AL6" s="187"/>
      <c r="AM6" s="187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 t="s">
        <v>203</v>
      </c>
      <c r="K7" s="23"/>
      <c r="L7" s="23"/>
      <c r="M7" s="178" t="s">
        <v>380</v>
      </c>
      <c r="N7" s="178"/>
      <c r="O7" s="178"/>
      <c r="P7" s="178"/>
      <c r="Q7" s="196"/>
      <c r="R7" s="23"/>
      <c r="S7" s="186"/>
      <c r="T7" s="186"/>
      <c r="U7" s="23"/>
      <c r="V7" s="23"/>
      <c r="W7" s="23"/>
      <c r="X7" s="145" t="s">
        <v>380</v>
      </c>
      <c r="Y7" s="146"/>
      <c r="Z7" s="146"/>
      <c r="AA7" s="147"/>
      <c r="AC7" s="188"/>
      <c r="AD7" s="188"/>
      <c r="AE7" s="188"/>
      <c r="AF7" s="188"/>
      <c r="AG7" s="23"/>
      <c r="AH7" s="187"/>
      <c r="AI7" s="187"/>
      <c r="AJ7" s="187"/>
      <c r="AK7" s="187"/>
      <c r="AL7" s="187"/>
      <c r="AM7" s="187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172" t="s">
        <v>362</v>
      </c>
      <c r="N8" s="173"/>
      <c r="O8" s="173"/>
      <c r="P8" s="174"/>
      <c r="Q8" s="23"/>
      <c r="R8" s="23"/>
      <c r="S8" s="186"/>
      <c r="T8" s="186"/>
      <c r="U8" s="23"/>
      <c r="V8" s="23"/>
      <c r="W8" s="23"/>
      <c r="X8" s="188"/>
      <c r="Y8" s="188"/>
      <c r="Z8" s="188"/>
      <c r="AA8" s="188"/>
      <c r="AB8" s="188"/>
      <c r="AC8" s="188"/>
      <c r="AD8" s="188"/>
      <c r="AE8" s="188"/>
      <c r="AF8" s="188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M9" s="145" t="s">
        <v>371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87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45" t="s">
        <v>345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7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45" t="s">
        <v>421</v>
      </c>
      <c r="N11" s="146"/>
      <c r="O11" s="146"/>
      <c r="P11" s="14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C11" s="142"/>
      <c r="AD11" s="142"/>
      <c r="AS11" s="4">
        <v>1</v>
      </c>
      <c r="AT11" s="4">
        <v>1</v>
      </c>
      <c r="AV11" s="4">
        <v>1</v>
      </c>
      <c r="AX11" s="4">
        <v>1</v>
      </c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45" t="s">
        <v>344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45" t="s">
        <v>343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45" t="s">
        <v>358</v>
      </c>
      <c r="N14" s="146"/>
      <c r="O14" s="146"/>
      <c r="P14" s="147"/>
      <c r="X14" s="145" t="s">
        <v>358</v>
      </c>
      <c r="Y14" s="146"/>
      <c r="Z14" s="146"/>
      <c r="AA14" s="146"/>
      <c r="AB14" s="146"/>
      <c r="AC14" s="146"/>
      <c r="AD14" s="146"/>
      <c r="AE14" s="146"/>
      <c r="AF14" s="147"/>
      <c r="AS14" s="4">
        <v>1</v>
      </c>
      <c r="AT14" s="4">
        <v>1</v>
      </c>
      <c r="AU14" s="4">
        <v>1</v>
      </c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K15" s="145" t="s">
        <v>422</v>
      </c>
      <c r="L15" s="147"/>
      <c r="M15" s="145" t="s">
        <v>348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7"/>
      <c r="AU15" s="4">
        <v>1</v>
      </c>
      <c r="BD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M16" s="178" t="s">
        <v>416</v>
      </c>
      <c r="N16" s="178"/>
      <c r="O16" s="178"/>
      <c r="P16" s="178"/>
      <c r="Q16" s="187"/>
      <c r="R16" s="187"/>
      <c r="S16" s="187"/>
      <c r="T16" s="187"/>
      <c r="U16" s="187"/>
      <c r="V16" s="187"/>
      <c r="W16" s="187"/>
      <c r="X16" s="178" t="s">
        <v>400</v>
      </c>
      <c r="Y16" s="178"/>
      <c r="Z16" s="178"/>
      <c r="AA16" s="178"/>
      <c r="AB16" s="178"/>
      <c r="AC16" s="178"/>
      <c r="AD16" s="178"/>
      <c r="AE16" s="178"/>
      <c r="AF16" s="178"/>
      <c r="AS16" s="4">
        <v>1</v>
      </c>
      <c r="AT16" s="4">
        <v>4</v>
      </c>
      <c r="AV16" s="4">
        <v>1</v>
      </c>
      <c r="AX16" s="4">
        <v>1</v>
      </c>
      <c r="BG16" s="139">
        <f t="shared" si="0"/>
        <v>18</v>
      </c>
      <c r="BH16" s="13"/>
    </row>
    <row r="17" spans="1:60" ht="20.25" customHeight="1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143" t="s">
        <v>353</v>
      </c>
      <c r="M17" s="178" t="s">
        <v>378</v>
      </c>
      <c r="N17" s="178"/>
      <c r="O17" s="178"/>
      <c r="P17" s="178"/>
      <c r="Q17" s="187"/>
      <c r="R17" s="213" t="s">
        <v>376</v>
      </c>
      <c r="S17" s="160" t="s">
        <v>420</v>
      </c>
      <c r="T17" s="161"/>
      <c r="U17" s="161"/>
      <c r="V17" s="187"/>
      <c r="W17" s="187"/>
      <c r="X17" s="178" t="s">
        <v>378</v>
      </c>
      <c r="Y17" s="178"/>
      <c r="Z17" s="178"/>
      <c r="AA17" s="178"/>
      <c r="AB17" s="178"/>
      <c r="AC17" s="178"/>
      <c r="AD17" s="178"/>
      <c r="AE17" s="178"/>
      <c r="AF17" s="178"/>
      <c r="AG17" s="187"/>
      <c r="AH17" s="187"/>
      <c r="AI17" s="187"/>
      <c r="AJ17" s="187"/>
      <c r="AK17" s="187"/>
      <c r="AL17" s="187"/>
      <c r="AM17" s="187"/>
      <c r="AT17" s="4">
        <v>4</v>
      </c>
      <c r="AV17" s="4">
        <v>1</v>
      </c>
      <c r="AX17" s="4">
        <v>1</v>
      </c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144"/>
      <c r="M18" s="178" t="s">
        <v>377</v>
      </c>
      <c r="N18" s="178"/>
      <c r="O18" s="178"/>
      <c r="P18" s="178"/>
      <c r="Q18" s="187"/>
      <c r="R18" s="213"/>
      <c r="S18" s="163"/>
      <c r="T18" s="164"/>
      <c r="U18" s="164"/>
      <c r="V18" s="187"/>
      <c r="W18" s="187"/>
      <c r="X18" s="178" t="s">
        <v>377</v>
      </c>
      <c r="Y18" s="178"/>
      <c r="Z18" s="178"/>
      <c r="AA18" s="178"/>
      <c r="AB18" s="178"/>
      <c r="AC18" s="178"/>
      <c r="AD18" s="178"/>
      <c r="AE18" s="178"/>
      <c r="AF18" s="178"/>
      <c r="AG18" s="195"/>
      <c r="AH18" s="187"/>
      <c r="AI18" s="187"/>
      <c r="AJ18" s="187"/>
      <c r="AK18" s="187"/>
      <c r="AL18" s="187"/>
      <c r="AT18" s="4">
        <v>4</v>
      </c>
      <c r="AV18" s="4">
        <v>1</v>
      </c>
      <c r="AX18" s="4">
        <v>1</v>
      </c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M19" s="160" t="s">
        <v>372</v>
      </c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2"/>
      <c r="AJ19" s="187"/>
      <c r="AK19" s="187"/>
      <c r="AL19" s="187"/>
      <c r="AM19" s="187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J20" s="187"/>
      <c r="AK20" s="187"/>
      <c r="AL20" s="187"/>
      <c r="AM20" s="187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/>
      <c r="H21" s="2"/>
      <c r="I21" s="2"/>
      <c r="J21" s="6" t="s">
        <v>203</v>
      </c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BG21" s="139">
        <f t="shared" si="0"/>
        <v>2</v>
      </c>
      <c r="BH21" s="13"/>
    </row>
    <row r="22" spans="1:60" ht="16.5" thickBot="1">
      <c r="A22" s="122"/>
      <c r="B22" s="21" t="s">
        <v>209</v>
      </c>
      <c r="C22" s="2"/>
      <c r="D22" s="8"/>
      <c r="E22" s="41"/>
      <c r="F22" s="8"/>
      <c r="G22" s="10">
        <v>15</v>
      </c>
      <c r="H22" s="2" t="s">
        <v>45</v>
      </c>
      <c r="I22" s="2"/>
      <c r="J22" s="6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BG22" s="139">
        <f t="shared" si="0"/>
        <v>5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M23" s="145" t="s">
        <v>375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7"/>
      <c r="AT23" s="4">
        <v>1</v>
      </c>
      <c r="AU23" s="4">
        <v>1</v>
      </c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Q28" s="187"/>
      <c r="R28" s="187"/>
      <c r="S28" s="187"/>
      <c r="T28" s="187"/>
      <c r="U28" s="187"/>
      <c r="V28" s="187"/>
      <c r="X28" s="145" t="s">
        <v>359</v>
      </c>
      <c r="Y28" s="146"/>
      <c r="Z28" s="146"/>
      <c r="AA28" s="146"/>
      <c r="AB28" s="146"/>
      <c r="AC28" s="146"/>
      <c r="AD28" s="146"/>
      <c r="AE28" s="146"/>
      <c r="AF28" s="147"/>
      <c r="AT28" s="4">
        <v>1</v>
      </c>
      <c r="AU28" s="4">
        <v>1</v>
      </c>
      <c r="AX28" s="4">
        <v>1</v>
      </c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M29" s="145" t="s">
        <v>361</v>
      </c>
      <c r="N29" s="146"/>
      <c r="O29" s="146"/>
      <c r="P29" s="147"/>
      <c r="Q29" s="187"/>
      <c r="R29" s="187"/>
      <c r="S29" s="187"/>
      <c r="T29" s="187"/>
      <c r="U29" s="187"/>
      <c r="V29" s="187"/>
      <c r="W29" s="187"/>
      <c r="X29" s="146" t="s">
        <v>357</v>
      </c>
      <c r="Y29" s="146"/>
      <c r="Z29" s="146"/>
      <c r="AA29" s="147"/>
      <c r="AC29" s="145" t="s">
        <v>361</v>
      </c>
      <c r="AD29" s="146"/>
      <c r="AE29" s="146"/>
      <c r="AF29" s="147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30</v>
      </c>
      <c r="H31" s="47" t="s">
        <v>46</v>
      </c>
      <c r="I31" s="47"/>
      <c r="J31" s="50"/>
      <c r="M31" s="187"/>
      <c r="N31" s="187"/>
      <c r="O31" s="187"/>
      <c r="P31" s="187"/>
      <c r="Q31" s="187"/>
      <c r="R31" s="187"/>
      <c r="S31" s="187"/>
      <c r="T31" s="187"/>
      <c r="U31" s="187"/>
      <c r="AC31" s="145" t="s">
        <v>363</v>
      </c>
      <c r="AD31" s="146"/>
      <c r="AE31" s="146"/>
      <c r="AF31" s="147"/>
      <c r="AS31" s="4">
        <v>1</v>
      </c>
      <c r="AT31" s="4">
        <v>1</v>
      </c>
      <c r="AU31" s="4">
        <v>1</v>
      </c>
      <c r="BG31" s="139">
        <f t="shared" si="0"/>
        <v>8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200</v>
      </c>
      <c r="H34" s="88" t="s">
        <v>46</v>
      </c>
      <c r="I34" s="88"/>
      <c r="J34" s="89" t="s">
        <v>390</v>
      </c>
      <c r="K34" s="14"/>
      <c r="L34" s="14"/>
      <c r="M34" s="180" t="s">
        <v>396</v>
      </c>
      <c r="N34" s="181"/>
      <c r="O34" s="181"/>
      <c r="P34" s="181"/>
      <c r="Q34" s="181"/>
      <c r="R34" s="181"/>
      <c r="S34" s="181"/>
      <c r="T34" s="182"/>
      <c r="U34" s="14"/>
      <c r="V34" s="14"/>
      <c r="W34" s="211"/>
      <c r="X34" s="163" t="s">
        <v>394</v>
      </c>
      <c r="Y34" s="164"/>
      <c r="Z34" s="164"/>
      <c r="AA34" s="164"/>
      <c r="AB34" s="164"/>
      <c r="AC34" s="164"/>
      <c r="AD34" s="164"/>
      <c r="AE34" s="164"/>
      <c r="AF34" s="165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39">
        <f aca="true" t="shared" si="1" ref="BG34:BG47">G34/5+2</f>
        <v>42</v>
      </c>
      <c r="BH34" s="13"/>
    </row>
    <row r="35" spans="1:60" ht="16.5" thickBot="1">
      <c r="A35" s="105"/>
      <c r="B35" s="101"/>
      <c r="C35" s="124" t="s">
        <v>224</v>
      </c>
      <c r="D35" s="124"/>
      <c r="E35" s="124"/>
      <c r="F35" s="103"/>
      <c r="G35" s="52">
        <v>60</v>
      </c>
      <c r="H35" s="53" t="s">
        <v>46</v>
      </c>
      <c r="I35" s="53"/>
      <c r="J35" s="54"/>
      <c r="M35" s="145" t="s">
        <v>399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7"/>
      <c r="AT35" s="4">
        <v>1</v>
      </c>
      <c r="AV35" s="4">
        <v>1</v>
      </c>
      <c r="AX35" s="4">
        <v>1</v>
      </c>
      <c r="BG35" s="139">
        <f t="shared" si="1"/>
        <v>14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100</v>
      </c>
      <c r="H36" s="53" t="s">
        <v>46</v>
      </c>
      <c r="I36" s="53"/>
      <c r="J36" s="54"/>
      <c r="M36" s="145" t="s">
        <v>402</v>
      </c>
      <c r="N36" s="146"/>
      <c r="O36" s="146"/>
      <c r="P36" s="146"/>
      <c r="Q36" s="146"/>
      <c r="R36" s="146"/>
      <c r="S36" s="146"/>
      <c r="T36" s="14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139">
        <f t="shared" si="1"/>
        <v>22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50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72" t="s">
        <v>408</v>
      </c>
      <c r="Y37" s="173"/>
      <c r="Z37" s="173"/>
      <c r="AA37" s="173"/>
      <c r="AB37" s="173"/>
      <c r="AC37" s="173"/>
      <c r="AD37" s="173"/>
      <c r="AE37" s="173"/>
      <c r="AF37" s="174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Y37" s="4">
        <v>1</v>
      </c>
      <c r="BG37" s="139">
        <f t="shared" si="1"/>
        <v>12</v>
      </c>
      <c r="BH37" s="13"/>
    </row>
    <row r="38" spans="1:60" ht="21.75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172" t="s">
        <v>404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  <c r="AR38" s="23"/>
      <c r="AT38" s="4">
        <v>1</v>
      </c>
      <c r="AV38" s="4">
        <v>1</v>
      </c>
      <c r="AX38" s="4">
        <v>1</v>
      </c>
      <c r="BF38" s="4">
        <v>1</v>
      </c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75"/>
      <c r="L39" s="179"/>
      <c r="M39" s="145" t="s">
        <v>387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7"/>
      <c r="AJ39" s="187"/>
      <c r="AK39" s="187"/>
      <c r="AL39" s="187"/>
      <c r="AM39" s="187"/>
      <c r="AN39" s="187"/>
      <c r="AO39" s="187"/>
      <c r="AP39" s="187"/>
      <c r="AQ39" s="187"/>
      <c r="AT39" s="4">
        <v>1</v>
      </c>
      <c r="AU39" s="4">
        <v>1</v>
      </c>
      <c r="AX39" s="4">
        <v>1</v>
      </c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 t="s">
        <v>203</v>
      </c>
      <c r="O40" s="145" t="s">
        <v>407</v>
      </c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7"/>
      <c r="AU40" s="4">
        <v>1</v>
      </c>
      <c r="BF40" s="4">
        <v>1</v>
      </c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45" t="s">
        <v>346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M42" s="145" t="s">
        <v>403</v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7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O43" s="209"/>
      <c r="P43" s="178" t="s">
        <v>405</v>
      </c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T43" s="4">
        <v>1</v>
      </c>
      <c r="AV43" s="4">
        <v>1</v>
      </c>
      <c r="AX43" s="4">
        <v>1</v>
      </c>
      <c r="BE43" s="4">
        <v>1</v>
      </c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P44" s="145" t="s">
        <v>406</v>
      </c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7"/>
      <c r="AT44" s="4">
        <v>1</v>
      </c>
      <c r="AU44" s="4">
        <v>1</v>
      </c>
      <c r="BE44" s="4">
        <v>1</v>
      </c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M45" s="145" t="s">
        <v>417</v>
      </c>
      <c r="N45" s="146"/>
      <c r="O45" s="146"/>
      <c r="P45" s="146"/>
      <c r="Q45" s="146"/>
      <c r="R45" s="146"/>
      <c r="S45" s="146"/>
      <c r="T45" s="147"/>
      <c r="AU45" s="4">
        <v>1</v>
      </c>
      <c r="BG45" s="139">
        <f t="shared" si="1"/>
        <v>6</v>
      </c>
      <c r="BH45" s="13"/>
    </row>
    <row r="46" spans="1:60" ht="15.75" customHeight="1" thickBot="1">
      <c r="A46" s="118"/>
      <c r="B46" s="133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 t="s">
        <v>203</v>
      </c>
      <c r="M46" s="145" t="s">
        <v>418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7"/>
      <c r="AT46" s="4">
        <v>1</v>
      </c>
      <c r="AU46" s="4">
        <v>1</v>
      </c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15</v>
      </c>
      <c r="H47" s="91" t="s">
        <v>45</v>
      </c>
      <c r="I47" s="91"/>
      <c r="J47" s="94"/>
      <c r="K47" s="7"/>
      <c r="L47" s="7"/>
      <c r="M47" s="7"/>
      <c r="N47" s="183" t="s">
        <v>392</v>
      </c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5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5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9</v>
      </c>
      <c r="AT48" s="51">
        <f t="shared" si="2"/>
        <v>50</v>
      </c>
      <c r="AU48" s="51">
        <f t="shared" si="2"/>
        <v>12</v>
      </c>
      <c r="AV48" s="51">
        <f t="shared" si="2"/>
        <v>14</v>
      </c>
      <c r="AW48" s="51">
        <f t="shared" si="2"/>
        <v>4</v>
      </c>
      <c r="AX48" s="51">
        <f t="shared" si="2"/>
        <v>21</v>
      </c>
      <c r="AY48" s="51">
        <f t="shared" si="2"/>
        <v>10</v>
      </c>
      <c r="AZ48" s="51">
        <f t="shared" si="2"/>
        <v>5</v>
      </c>
      <c r="BA48" s="51">
        <f t="shared" si="2"/>
        <v>7</v>
      </c>
      <c r="BB48" s="51">
        <f t="shared" si="2"/>
        <v>2</v>
      </c>
      <c r="BC48" s="51">
        <f t="shared" si="2"/>
        <v>3</v>
      </c>
      <c r="BD48" s="51">
        <f t="shared" si="2"/>
        <v>1</v>
      </c>
      <c r="BE48" s="51">
        <f t="shared" si="2"/>
        <v>3</v>
      </c>
      <c r="BF48" s="51">
        <f t="shared" si="2"/>
        <v>2</v>
      </c>
      <c r="BG48" s="140">
        <f t="shared" si="2"/>
        <v>581.8</v>
      </c>
    </row>
  </sheetData>
  <mergeCells count="81">
    <mergeCell ref="M46:AF46"/>
    <mergeCell ref="N47:AF47"/>
    <mergeCell ref="M7:P7"/>
    <mergeCell ref="M18:P18"/>
    <mergeCell ref="M16:P16"/>
    <mergeCell ref="M17:P17"/>
    <mergeCell ref="M9:AF9"/>
    <mergeCell ref="M36:T36"/>
    <mergeCell ref="R17:R18"/>
    <mergeCell ref="S17:U18"/>
    <mergeCell ref="M42:AQ42"/>
    <mergeCell ref="P43:AF43"/>
    <mergeCell ref="P44:AF44"/>
    <mergeCell ref="M45:T45"/>
    <mergeCell ref="M38:AQ38"/>
    <mergeCell ref="M39:AI39"/>
    <mergeCell ref="O40:AF40"/>
    <mergeCell ref="K41:AQ41"/>
    <mergeCell ref="M35:AF35"/>
    <mergeCell ref="X37:AF37"/>
    <mergeCell ref="M11:P11"/>
    <mergeCell ref="K15:L15"/>
    <mergeCell ref="AC31:AF31"/>
    <mergeCell ref="M34:T34"/>
    <mergeCell ref="X34:AF34"/>
    <mergeCell ref="M23:AF23"/>
    <mergeCell ref="M29:P29"/>
    <mergeCell ref="X29:AA29"/>
    <mergeCell ref="X28:AF28"/>
    <mergeCell ref="AC29:AF29"/>
    <mergeCell ref="M19:AF20"/>
    <mergeCell ref="M15:AP15"/>
    <mergeCell ref="J17:J18"/>
    <mergeCell ref="X18:AF18"/>
    <mergeCell ref="X16:AF16"/>
    <mergeCell ref="X17:AF17"/>
    <mergeCell ref="K12:AQ12"/>
    <mergeCell ref="K13:AQ13"/>
    <mergeCell ref="M14:P14"/>
    <mergeCell ref="X14:AF14"/>
    <mergeCell ref="M8:P8"/>
    <mergeCell ref="K10:AQ10"/>
    <mergeCell ref="J4:L5"/>
    <mergeCell ref="M4:AF5"/>
    <mergeCell ref="R6:U6"/>
    <mergeCell ref="X6:AA6"/>
    <mergeCell ref="X7:AA7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41" sqref="K41:AQ41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41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06" t="s">
        <v>34</v>
      </c>
      <c r="E1" s="106"/>
      <c r="F1" s="106"/>
      <c r="G1" s="106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7" t="s">
        <v>62</v>
      </c>
      <c r="AU1" s="106" t="s">
        <v>50</v>
      </c>
      <c r="AV1" s="106"/>
      <c r="AW1" s="106"/>
      <c r="AX1" s="106" t="s">
        <v>49</v>
      </c>
      <c r="AY1" s="106"/>
      <c r="AZ1" s="106"/>
      <c r="BA1" s="115" t="s">
        <v>48</v>
      </c>
      <c r="BB1" s="115" t="s">
        <v>51</v>
      </c>
      <c r="BC1" s="115" t="s">
        <v>52</v>
      </c>
      <c r="BD1" s="115" t="s">
        <v>352</v>
      </c>
      <c r="BE1" s="115" t="s">
        <v>54</v>
      </c>
      <c r="BF1" s="115" t="s">
        <v>56</v>
      </c>
      <c r="BG1" s="137" t="s">
        <v>55</v>
      </c>
    </row>
    <row r="2" spans="1:59" ht="13.5" thickBot="1">
      <c r="A2" s="12"/>
      <c r="B2" s="68"/>
      <c r="C2" s="68"/>
      <c r="D2" s="69"/>
      <c r="E2" s="69"/>
      <c r="F2" s="69"/>
      <c r="G2" s="70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16"/>
      <c r="BB2" s="116"/>
      <c r="BC2" s="116"/>
      <c r="BD2" s="116"/>
      <c r="BE2" s="116"/>
      <c r="BF2" s="116"/>
      <c r="BG2" s="138"/>
    </row>
    <row r="3" spans="1:60" ht="13.5" thickBot="1">
      <c r="A3" s="111" t="s">
        <v>59</v>
      </c>
      <c r="B3" s="112"/>
      <c r="C3" s="71" t="s">
        <v>207</v>
      </c>
      <c r="D3" s="72"/>
      <c r="E3" s="72"/>
      <c r="F3" s="72"/>
      <c r="G3" s="72"/>
      <c r="H3" s="72"/>
      <c r="I3" s="73"/>
      <c r="J3" s="7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4"/>
      <c r="BB3" s="74"/>
      <c r="BC3" s="74"/>
      <c r="BD3" s="74"/>
      <c r="BE3" s="74"/>
      <c r="BF3" s="74"/>
      <c r="BG3" s="139"/>
      <c r="BH3" s="13"/>
    </row>
    <row r="4" spans="1:60" ht="21.75" thickBot="1">
      <c r="A4" s="120" t="s">
        <v>201</v>
      </c>
      <c r="B4" s="110" t="s">
        <v>194</v>
      </c>
      <c r="C4" s="1" t="s">
        <v>37</v>
      </c>
      <c r="D4" s="117">
        <v>850</v>
      </c>
      <c r="E4" s="117">
        <v>620</v>
      </c>
      <c r="F4" s="117">
        <v>400</v>
      </c>
      <c r="G4" s="9">
        <v>100</v>
      </c>
      <c r="H4" s="1" t="s">
        <v>46</v>
      </c>
      <c r="I4" s="1"/>
      <c r="J4" s="166" t="s">
        <v>373</v>
      </c>
      <c r="K4" s="167"/>
      <c r="L4" s="168"/>
      <c r="M4" s="200" t="s">
        <v>374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2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39">
        <f aca="true" t="shared" si="0" ref="BG4:BG32">G4/5+2</f>
        <v>22</v>
      </c>
      <c r="BH4" s="13"/>
    </row>
    <row r="5" spans="1:60" ht="21.75" thickBot="1">
      <c r="A5" s="120"/>
      <c r="B5" s="110"/>
      <c r="C5" s="1" t="s">
        <v>38</v>
      </c>
      <c r="D5" s="117"/>
      <c r="E5" s="117"/>
      <c r="F5" s="117"/>
      <c r="G5" s="9">
        <v>100</v>
      </c>
      <c r="H5" s="1" t="s">
        <v>46</v>
      </c>
      <c r="I5" s="1"/>
      <c r="J5" s="169"/>
      <c r="K5" s="170"/>
      <c r="L5" s="171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39">
        <f t="shared" si="0"/>
        <v>22</v>
      </c>
      <c r="BH5" s="13"/>
    </row>
    <row r="6" spans="1:60" ht="21.75" thickBot="1">
      <c r="A6" s="120"/>
      <c r="B6" s="110"/>
      <c r="C6" s="1" t="s">
        <v>39</v>
      </c>
      <c r="D6" s="117"/>
      <c r="E6" s="117"/>
      <c r="F6" s="117"/>
      <c r="G6" s="9">
        <v>220</v>
      </c>
      <c r="H6" s="1" t="s">
        <v>46</v>
      </c>
      <c r="I6" s="1"/>
      <c r="J6" s="5" t="s">
        <v>203</v>
      </c>
      <c r="M6" s="187"/>
      <c r="N6" s="187"/>
      <c r="O6" s="187"/>
      <c r="P6" s="187"/>
      <c r="Q6" s="187"/>
      <c r="R6" s="189" t="s">
        <v>381</v>
      </c>
      <c r="S6" s="194"/>
      <c r="T6" s="194"/>
      <c r="U6" s="194"/>
      <c r="V6" s="194"/>
      <c r="W6" s="194"/>
      <c r="X6" s="194"/>
      <c r="Y6" s="194"/>
      <c r="Z6" s="194"/>
      <c r="AA6" s="190"/>
      <c r="AB6" s="187"/>
      <c r="AC6" s="189" t="s">
        <v>380</v>
      </c>
      <c r="AD6" s="194"/>
      <c r="AE6" s="194"/>
      <c r="AF6" s="190"/>
      <c r="AH6" s="187"/>
      <c r="AI6" s="187"/>
      <c r="AJ6" s="187"/>
      <c r="AK6" s="187"/>
      <c r="AL6" s="187"/>
      <c r="AM6" s="187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39">
        <f t="shared" si="0"/>
        <v>46</v>
      </c>
      <c r="BH6" s="13"/>
    </row>
    <row r="7" spans="1:60" ht="19.5" customHeight="1" thickBot="1">
      <c r="A7" s="120"/>
      <c r="B7" s="110"/>
      <c r="C7" s="1" t="s">
        <v>40</v>
      </c>
      <c r="D7" s="117"/>
      <c r="E7" s="117"/>
      <c r="F7" s="117">
        <v>400</v>
      </c>
      <c r="G7" s="9">
        <v>220</v>
      </c>
      <c r="H7" s="1" t="s">
        <v>46</v>
      </c>
      <c r="I7" s="1"/>
      <c r="J7" s="5" t="s">
        <v>203</v>
      </c>
      <c r="K7" s="23"/>
      <c r="L7" s="23"/>
      <c r="M7" s="189" t="s">
        <v>146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0"/>
      <c r="AG7" s="23"/>
      <c r="AH7" s="187"/>
      <c r="AI7" s="187"/>
      <c r="AJ7" s="187"/>
      <c r="AK7" s="187"/>
      <c r="AL7" s="187"/>
      <c r="AM7" s="187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39">
        <f t="shared" si="0"/>
        <v>46</v>
      </c>
      <c r="BH7" s="13"/>
    </row>
    <row r="8" spans="1:60" ht="21.75" thickBot="1">
      <c r="A8" s="120"/>
      <c r="B8" s="110"/>
      <c r="C8" s="1" t="s">
        <v>42</v>
      </c>
      <c r="D8" s="117"/>
      <c r="E8" s="117">
        <v>200</v>
      </c>
      <c r="F8" s="117"/>
      <c r="G8" s="9">
        <v>100</v>
      </c>
      <c r="H8" s="1" t="s">
        <v>46</v>
      </c>
      <c r="I8" s="1"/>
      <c r="J8" s="5"/>
      <c r="K8" s="23"/>
      <c r="L8" s="23"/>
      <c r="M8" s="206" t="s">
        <v>362</v>
      </c>
      <c r="N8" s="207"/>
      <c r="O8" s="207"/>
      <c r="P8" s="207"/>
      <c r="Q8" s="207"/>
      <c r="R8" s="207"/>
      <c r="S8" s="207"/>
      <c r="T8" s="207"/>
      <c r="U8" s="208"/>
      <c r="V8" s="23"/>
      <c r="W8" s="23"/>
      <c r="X8" s="188"/>
      <c r="Y8" s="188"/>
      <c r="Z8" s="188"/>
      <c r="AA8" s="188"/>
      <c r="AB8" s="188"/>
      <c r="AC8" s="188"/>
      <c r="AD8" s="188"/>
      <c r="AE8" s="188"/>
      <c r="AF8" s="188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39">
        <f t="shared" si="0"/>
        <v>22</v>
      </c>
      <c r="BH8" s="13"/>
    </row>
    <row r="9" spans="1:60" ht="21.75" thickBot="1">
      <c r="A9" s="120"/>
      <c r="B9" s="110"/>
      <c r="C9" s="1" t="s">
        <v>43</v>
      </c>
      <c r="D9" s="117"/>
      <c r="E9" s="117"/>
      <c r="F9" s="117"/>
      <c r="G9" s="9">
        <v>100</v>
      </c>
      <c r="H9" s="1" t="s">
        <v>46</v>
      </c>
      <c r="I9" s="1"/>
      <c r="J9" s="5"/>
      <c r="M9" s="189" t="s">
        <v>371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87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39">
        <f t="shared" si="0"/>
        <v>22</v>
      </c>
      <c r="BH9" s="13"/>
    </row>
    <row r="10" spans="1:60" ht="22.5" customHeight="1" thickBot="1">
      <c r="A10" s="120"/>
      <c r="B10" s="40" t="s">
        <v>195</v>
      </c>
      <c r="C10" s="1" t="s">
        <v>37</v>
      </c>
      <c r="D10" s="20"/>
      <c r="E10" s="20"/>
      <c r="F10" s="20"/>
      <c r="G10" s="9"/>
      <c r="H10" s="1"/>
      <c r="I10" s="1"/>
      <c r="J10" s="16" t="s">
        <v>202</v>
      </c>
      <c r="K10" s="189" t="s">
        <v>345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0"/>
      <c r="BG10" s="139">
        <v>4</v>
      </c>
      <c r="BH10" s="13"/>
    </row>
    <row r="11" spans="1:60" ht="16.5" thickBot="1">
      <c r="A11" s="120"/>
      <c r="B11" s="22" t="s">
        <v>196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87"/>
      <c r="N11" s="187"/>
      <c r="O11" s="210" t="s">
        <v>364</v>
      </c>
      <c r="P11" s="210"/>
      <c r="Q11" s="210"/>
      <c r="R11" s="210"/>
      <c r="S11" s="210"/>
      <c r="T11" s="210"/>
      <c r="U11" s="210"/>
      <c r="V11" s="187"/>
      <c r="W11" s="187"/>
      <c r="X11" s="187"/>
      <c r="Y11" s="187"/>
      <c r="Z11" s="187"/>
      <c r="AA11" s="187"/>
      <c r="AC11" s="142"/>
      <c r="AD11" s="142"/>
      <c r="AS11" s="4">
        <v>1</v>
      </c>
      <c r="AT11" s="4">
        <v>1</v>
      </c>
      <c r="AV11" s="4">
        <v>1</v>
      </c>
      <c r="AX11" s="4">
        <v>1</v>
      </c>
      <c r="BG11" s="139">
        <f t="shared" si="0"/>
        <v>16</v>
      </c>
      <c r="BH11" s="13"/>
    </row>
    <row r="12" spans="1:60" ht="15.75" customHeight="1" thickBot="1">
      <c r="A12" s="120"/>
      <c r="B12" s="40" t="s">
        <v>197</v>
      </c>
      <c r="C12" s="1" t="s">
        <v>37</v>
      </c>
      <c r="D12" s="20"/>
      <c r="E12" s="20"/>
      <c r="F12" s="20"/>
      <c r="G12" s="9"/>
      <c r="H12" s="1"/>
      <c r="I12" s="1"/>
      <c r="J12" s="5"/>
      <c r="K12" s="189" t="s">
        <v>344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0"/>
      <c r="BG12" s="139">
        <v>0</v>
      </c>
      <c r="BH12" s="13"/>
    </row>
    <row r="13" spans="1:60" ht="23.25" customHeight="1" thickBot="1">
      <c r="A13" s="120"/>
      <c r="B13" s="40" t="s">
        <v>198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202</v>
      </c>
      <c r="K13" s="189" t="s">
        <v>343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0"/>
      <c r="BG13" s="139">
        <v>10</v>
      </c>
      <c r="BH13" s="13"/>
    </row>
    <row r="14" spans="1:60" ht="16.5" thickBot="1">
      <c r="A14" s="120"/>
      <c r="B14" s="22" t="s">
        <v>199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 t="s">
        <v>426</v>
      </c>
      <c r="M14" s="187"/>
      <c r="N14" s="187"/>
      <c r="O14" s="187"/>
      <c r="P14" s="187"/>
      <c r="X14" s="189" t="s">
        <v>358</v>
      </c>
      <c r="Y14" s="194"/>
      <c r="Z14" s="194"/>
      <c r="AA14" s="194"/>
      <c r="AB14" s="194"/>
      <c r="AC14" s="194"/>
      <c r="AD14" s="194"/>
      <c r="AE14" s="194"/>
      <c r="AF14" s="190"/>
      <c r="AI14" s="189" t="s">
        <v>425</v>
      </c>
      <c r="AJ14" s="194"/>
      <c r="AK14" s="190"/>
      <c r="AL14" s="189" t="s">
        <v>428</v>
      </c>
      <c r="AM14" s="190"/>
      <c r="AS14" s="4">
        <v>1</v>
      </c>
      <c r="AT14" s="4">
        <v>1</v>
      </c>
      <c r="AU14" s="4">
        <v>1</v>
      </c>
      <c r="BG14" s="139">
        <f t="shared" si="0"/>
        <v>8</v>
      </c>
      <c r="BH14" s="13"/>
    </row>
    <row r="15" spans="1:60" ht="16.5" thickBot="1">
      <c r="A15" s="120"/>
      <c r="B15" s="22" t="s">
        <v>200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203</v>
      </c>
      <c r="K15" s="187"/>
      <c r="L15" s="187"/>
      <c r="M15" s="189" t="s">
        <v>348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0"/>
      <c r="AU15" s="4">
        <v>1</v>
      </c>
      <c r="BD15" s="4">
        <v>1</v>
      </c>
      <c r="BG15" s="139">
        <f t="shared" si="0"/>
        <v>6</v>
      </c>
      <c r="BH15" s="13"/>
    </row>
    <row r="16" spans="1:60" ht="16.5" thickBot="1">
      <c r="A16" s="125" t="s">
        <v>206</v>
      </c>
      <c r="B16" s="121" t="s">
        <v>204</v>
      </c>
      <c r="C16" s="44" t="s">
        <v>37</v>
      </c>
      <c r="D16" s="113">
        <v>250</v>
      </c>
      <c r="E16" s="113">
        <v>150</v>
      </c>
      <c r="F16" s="42">
        <v>80</v>
      </c>
      <c r="G16" s="43">
        <v>80</v>
      </c>
      <c r="H16" s="44" t="s">
        <v>46</v>
      </c>
      <c r="I16" s="44"/>
      <c r="J16" s="45"/>
      <c r="M16" s="210" t="s">
        <v>416</v>
      </c>
      <c r="N16" s="210"/>
      <c r="O16" s="210"/>
      <c r="P16" s="210"/>
      <c r="Q16" s="187"/>
      <c r="R16" s="187"/>
      <c r="S16" s="187"/>
      <c r="T16" s="187"/>
      <c r="U16" s="187"/>
      <c r="V16" s="187"/>
      <c r="W16" s="187"/>
      <c r="X16" s="210" t="s">
        <v>400</v>
      </c>
      <c r="Y16" s="210"/>
      <c r="Z16" s="210"/>
      <c r="AA16" s="210"/>
      <c r="AB16" s="210"/>
      <c r="AC16" s="210"/>
      <c r="AD16" s="210"/>
      <c r="AE16" s="210"/>
      <c r="AF16" s="210"/>
      <c r="AS16" s="4">
        <v>1</v>
      </c>
      <c r="AT16" s="4">
        <v>4</v>
      </c>
      <c r="AV16" s="4">
        <v>1</v>
      </c>
      <c r="AX16" s="4">
        <v>1</v>
      </c>
      <c r="BG16" s="139">
        <f t="shared" si="0"/>
        <v>18</v>
      </c>
      <c r="BH16" s="13"/>
    </row>
    <row r="17" spans="1:60" ht="20.25" customHeight="1" thickBot="1">
      <c r="A17" s="125"/>
      <c r="B17" s="121"/>
      <c r="C17" s="44" t="s">
        <v>38</v>
      </c>
      <c r="D17" s="113"/>
      <c r="E17" s="113"/>
      <c r="F17" s="113">
        <v>150</v>
      </c>
      <c r="G17" s="43">
        <v>90</v>
      </c>
      <c r="H17" s="44" t="s">
        <v>46</v>
      </c>
      <c r="I17" s="44"/>
      <c r="J17" s="143" t="s">
        <v>353</v>
      </c>
      <c r="M17" s="187"/>
      <c r="N17" s="187"/>
      <c r="O17" s="187"/>
      <c r="P17" s="187"/>
      <c r="Q17" s="187"/>
      <c r="R17" s="214"/>
      <c r="S17" s="187"/>
      <c r="T17" s="187"/>
      <c r="U17" s="187"/>
      <c r="V17" s="187"/>
      <c r="W17" s="187"/>
      <c r="X17" s="200" t="s">
        <v>376</v>
      </c>
      <c r="Y17" s="201"/>
      <c r="Z17" s="201"/>
      <c r="AA17" s="201"/>
      <c r="AB17" s="201"/>
      <c r="AC17" s="201"/>
      <c r="AD17" s="201"/>
      <c r="AE17" s="201"/>
      <c r="AF17" s="202"/>
      <c r="AG17" s="187"/>
      <c r="AH17" s="187"/>
      <c r="AI17" s="187"/>
      <c r="AJ17" s="187"/>
      <c r="AK17" s="187"/>
      <c r="AL17" s="187"/>
      <c r="AM17" s="187"/>
      <c r="AT17" s="4">
        <v>4</v>
      </c>
      <c r="AV17" s="4">
        <v>1</v>
      </c>
      <c r="AX17" s="4">
        <v>1</v>
      </c>
      <c r="BG17" s="139">
        <f t="shared" si="0"/>
        <v>20</v>
      </c>
      <c r="BH17" s="13"/>
    </row>
    <row r="18" spans="1:60" ht="16.5" thickBot="1">
      <c r="A18" s="125"/>
      <c r="B18" s="121"/>
      <c r="C18" s="44" t="s">
        <v>39</v>
      </c>
      <c r="D18" s="113"/>
      <c r="E18" s="42">
        <v>80</v>
      </c>
      <c r="F18" s="113"/>
      <c r="G18" s="43">
        <v>80</v>
      </c>
      <c r="H18" s="44" t="s">
        <v>46</v>
      </c>
      <c r="I18" s="44"/>
      <c r="J18" s="144"/>
      <c r="M18" s="187"/>
      <c r="N18" s="187"/>
      <c r="O18" s="189" t="s">
        <v>357</v>
      </c>
      <c r="P18" s="194"/>
      <c r="Q18" s="194"/>
      <c r="R18" s="194"/>
      <c r="S18" s="194"/>
      <c r="T18" s="194"/>
      <c r="U18" s="190"/>
      <c r="V18" s="187"/>
      <c r="W18" s="187"/>
      <c r="X18" s="203"/>
      <c r="Y18" s="204"/>
      <c r="Z18" s="204"/>
      <c r="AA18" s="204"/>
      <c r="AB18" s="204"/>
      <c r="AC18" s="204"/>
      <c r="AD18" s="204"/>
      <c r="AE18" s="204"/>
      <c r="AF18" s="205"/>
      <c r="AG18" s="195"/>
      <c r="AH18" s="187"/>
      <c r="AI18" s="187"/>
      <c r="AJ18" s="187"/>
      <c r="AK18" s="187"/>
      <c r="AL18" s="187"/>
      <c r="AT18" s="4">
        <v>4</v>
      </c>
      <c r="AV18" s="4">
        <v>1</v>
      </c>
      <c r="AX18" s="4">
        <v>1</v>
      </c>
      <c r="BG18" s="139">
        <f t="shared" si="0"/>
        <v>18</v>
      </c>
      <c r="BH18" s="13"/>
    </row>
    <row r="19" spans="1:60" ht="16.5" thickBot="1">
      <c r="A19" s="125"/>
      <c r="B19" s="114" t="s">
        <v>205</v>
      </c>
      <c r="C19" s="44" t="s">
        <v>37</v>
      </c>
      <c r="D19" s="113">
        <v>150</v>
      </c>
      <c r="E19" s="42"/>
      <c r="F19" s="42"/>
      <c r="G19" s="43">
        <v>60</v>
      </c>
      <c r="H19" s="44" t="s">
        <v>46</v>
      </c>
      <c r="I19" s="44"/>
      <c r="J19" s="45"/>
      <c r="M19" s="200" t="s">
        <v>372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J19" s="200" t="s">
        <v>372</v>
      </c>
      <c r="AK19" s="201"/>
      <c r="AL19" s="201"/>
      <c r="AM19" s="202"/>
      <c r="BG19" s="139">
        <f t="shared" si="0"/>
        <v>14</v>
      </c>
      <c r="BH19" s="13"/>
    </row>
    <row r="20" spans="1:60" ht="16.5" thickBot="1">
      <c r="A20" s="125"/>
      <c r="B20" s="114"/>
      <c r="C20" s="44" t="s">
        <v>38</v>
      </c>
      <c r="D20" s="113"/>
      <c r="E20" s="42"/>
      <c r="F20" s="42"/>
      <c r="G20" s="43">
        <v>80</v>
      </c>
      <c r="H20" s="44" t="s">
        <v>46</v>
      </c>
      <c r="I20" s="44"/>
      <c r="J20" s="45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5"/>
      <c r="AJ20" s="203"/>
      <c r="AK20" s="204"/>
      <c r="AL20" s="204"/>
      <c r="AM20" s="205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39">
        <f t="shared" si="0"/>
        <v>18</v>
      </c>
      <c r="BH20" s="13"/>
    </row>
    <row r="21" spans="1:60" ht="16.5" thickBot="1">
      <c r="A21" s="122" t="s">
        <v>215</v>
      </c>
      <c r="B21" s="21" t="s">
        <v>208</v>
      </c>
      <c r="C21" s="2"/>
      <c r="D21" s="8">
        <v>16</v>
      </c>
      <c r="E21" s="41" t="s">
        <v>46</v>
      </c>
      <c r="F21" s="8"/>
      <c r="G21" s="10"/>
      <c r="H21" s="2"/>
      <c r="I21" s="2"/>
      <c r="J21" s="6" t="s">
        <v>203</v>
      </c>
      <c r="M21" s="189" t="s">
        <v>414</v>
      </c>
      <c r="N21" s="194"/>
      <c r="O21" s="194"/>
      <c r="P21" s="194"/>
      <c r="Q21" s="194"/>
      <c r="R21" s="194"/>
      <c r="S21" s="194"/>
      <c r="T21" s="194"/>
      <c r="U21" s="190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BG21" s="139">
        <f t="shared" si="0"/>
        <v>2</v>
      </c>
      <c r="BH21" s="13"/>
    </row>
    <row r="22" spans="1:60" ht="16.5" thickBot="1">
      <c r="A22" s="122"/>
      <c r="B22" s="21" t="s">
        <v>209</v>
      </c>
      <c r="C22" s="2"/>
      <c r="D22" s="8"/>
      <c r="E22" s="41"/>
      <c r="F22" s="8"/>
      <c r="G22" s="10">
        <v>15</v>
      </c>
      <c r="H22" s="2" t="s">
        <v>45</v>
      </c>
      <c r="I22" s="2"/>
      <c r="J22" s="6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BG22" s="139">
        <f t="shared" si="0"/>
        <v>5</v>
      </c>
      <c r="BH22" s="13"/>
    </row>
    <row r="23" spans="1:60" ht="16.5" thickBot="1">
      <c r="A23" s="122"/>
      <c r="B23" s="21" t="s">
        <v>210</v>
      </c>
      <c r="C23" s="2"/>
      <c r="D23" s="8">
        <v>16</v>
      </c>
      <c r="E23" s="41" t="s">
        <v>46</v>
      </c>
      <c r="F23" s="8"/>
      <c r="G23" s="10">
        <v>18</v>
      </c>
      <c r="H23" s="2" t="s">
        <v>45</v>
      </c>
      <c r="I23" s="2"/>
      <c r="J23" s="6"/>
      <c r="M23" s="189" t="s">
        <v>375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0"/>
      <c r="AT23" s="4">
        <v>1</v>
      </c>
      <c r="AU23" s="4">
        <v>1</v>
      </c>
      <c r="BG23" s="139">
        <f t="shared" si="0"/>
        <v>5.6</v>
      </c>
      <c r="BH23" s="13"/>
    </row>
    <row r="24" spans="1:60" ht="16.5" thickBot="1">
      <c r="A24" s="122"/>
      <c r="B24" s="21" t="s">
        <v>211</v>
      </c>
      <c r="C24" s="2"/>
      <c r="D24" s="8">
        <v>16</v>
      </c>
      <c r="E24" s="41" t="s">
        <v>46</v>
      </c>
      <c r="F24" s="8"/>
      <c r="G24" s="10">
        <v>20</v>
      </c>
      <c r="H24" s="2" t="s">
        <v>45</v>
      </c>
      <c r="I24" s="2"/>
      <c r="J24" s="6"/>
      <c r="BG24" s="139">
        <f t="shared" si="0"/>
        <v>6</v>
      </c>
      <c r="BH24" s="13"/>
    </row>
    <row r="25" spans="1:60" ht="16.5" thickBot="1">
      <c r="A25" s="122"/>
      <c r="B25" s="21" t="s">
        <v>212</v>
      </c>
      <c r="C25" s="2"/>
      <c r="D25" s="8">
        <v>16</v>
      </c>
      <c r="E25" s="41" t="s">
        <v>46</v>
      </c>
      <c r="F25" s="8"/>
      <c r="G25" s="10">
        <v>20</v>
      </c>
      <c r="H25" s="2" t="s">
        <v>45</v>
      </c>
      <c r="I25" s="2"/>
      <c r="J25" s="6"/>
      <c r="BG25" s="139">
        <f t="shared" si="0"/>
        <v>6</v>
      </c>
      <c r="BH25" s="13"/>
    </row>
    <row r="26" spans="1:60" ht="16.5" thickBot="1">
      <c r="A26" s="122"/>
      <c r="B26" s="21" t="s">
        <v>213</v>
      </c>
      <c r="C26" s="2"/>
      <c r="D26" s="8">
        <v>16</v>
      </c>
      <c r="E26" s="41" t="s">
        <v>46</v>
      </c>
      <c r="F26" s="8"/>
      <c r="G26" s="10">
        <v>20</v>
      </c>
      <c r="H26" s="2" t="s">
        <v>45</v>
      </c>
      <c r="I26" s="2"/>
      <c r="J26" s="6"/>
      <c r="BG26" s="139">
        <f t="shared" si="0"/>
        <v>6</v>
      </c>
      <c r="BH26" s="13"/>
    </row>
    <row r="27" spans="1:60" ht="16.5" thickBot="1">
      <c r="A27" s="122"/>
      <c r="B27" s="21" t="s">
        <v>214</v>
      </c>
      <c r="C27" s="2"/>
      <c r="D27" s="8">
        <v>16</v>
      </c>
      <c r="E27" s="41" t="s">
        <v>46</v>
      </c>
      <c r="F27" s="8"/>
      <c r="G27" s="10">
        <v>20</v>
      </c>
      <c r="H27" s="2" t="s">
        <v>45</v>
      </c>
      <c r="I27" s="2"/>
      <c r="J27" s="6"/>
      <c r="BG27" s="139">
        <f t="shared" si="0"/>
        <v>6</v>
      </c>
      <c r="BH27" s="13"/>
    </row>
    <row r="28" spans="1:60" ht="16.5" thickBot="1">
      <c r="A28" s="107" t="s">
        <v>221</v>
      </c>
      <c r="B28" s="46" t="s">
        <v>216</v>
      </c>
      <c r="C28" s="47"/>
      <c r="D28" s="48"/>
      <c r="E28" s="48"/>
      <c r="F28" s="48"/>
      <c r="G28" s="49">
        <v>45</v>
      </c>
      <c r="H28" s="47" t="s">
        <v>46</v>
      </c>
      <c r="I28" s="47"/>
      <c r="J28" s="50"/>
      <c r="M28" s="189" t="s">
        <v>429</v>
      </c>
      <c r="N28" s="194"/>
      <c r="O28" s="194"/>
      <c r="P28" s="190"/>
      <c r="Q28" s="187"/>
      <c r="R28" s="187"/>
      <c r="S28" s="187"/>
      <c r="T28" s="187"/>
      <c r="U28" s="187"/>
      <c r="V28" s="187"/>
      <c r="X28" s="189" t="s">
        <v>359</v>
      </c>
      <c r="Y28" s="194"/>
      <c r="Z28" s="194"/>
      <c r="AA28" s="194"/>
      <c r="AB28" s="194"/>
      <c r="AC28" s="194"/>
      <c r="AD28" s="194"/>
      <c r="AE28" s="194"/>
      <c r="AF28" s="190"/>
      <c r="AT28" s="4">
        <v>1</v>
      </c>
      <c r="AU28" s="4">
        <v>1</v>
      </c>
      <c r="AX28" s="4">
        <v>1</v>
      </c>
      <c r="BG28" s="139">
        <f t="shared" si="0"/>
        <v>11</v>
      </c>
      <c r="BH28" s="13"/>
    </row>
    <row r="29" spans="1:60" ht="16.5" thickBot="1">
      <c r="A29" s="107"/>
      <c r="B29" s="46" t="s">
        <v>217</v>
      </c>
      <c r="C29" s="47"/>
      <c r="D29" s="48"/>
      <c r="E29" s="48"/>
      <c r="F29" s="48"/>
      <c r="G29" s="49">
        <v>60</v>
      </c>
      <c r="H29" s="47" t="s">
        <v>46</v>
      </c>
      <c r="I29" s="47"/>
      <c r="J29" s="50"/>
      <c r="M29" s="189" t="s">
        <v>361</v>
      </c>
      <c r="N29" s="194"/>
      <c r="O29" s="194"/>
      <c r="P29" s="194"/>
      <c r="Q29" s="194"/>
      <c r="R29" s="194"/>
      <c r="S29" s="194"/>
      <c r="T29" s="194"/>
      <c r="U29" s="190"/>
      <c r="V29" s="187"/>
      <c r="W29" s="187"/>
      <c r="X29" s="189" t="s">
        <v>365</v>
      </c>
      <c r="Y29" s="194"/>
      <c r="Z29" s="194"/>
      <c r="AA29" s="194"/>
      <c r="AB29" s="194"/>
      <c r="AC29" s="194"/>
      <c r="AD29" s="194"/>
      <c r="AE29" s="194"/>
      <c r="AF29" s="190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39">
        <f t="shared" si="0"/>
        <v>14</v>
      </c>
      <c r="BH29" s="13"/>
    </row>
    <row r="30" spans="1:60" ht="16.5" thickBot="1">
      <c r="A30" s="107"/>
      <c r="B30" s="46" t="s">
        <v>218</v>
      </c>
      <c r="C30" s="47"/>
      <c r="D30" s="48"/>
      <c r="E30" s="48"/>
      <c r="F30" s="48"/>
      <c r="G30" s="49">
        <v>70</v>
      </c>
      <c r="H30" s="47" t="s">
        <v>46</v>
      </c>
      <c r="I30" s="47"/>
      <c r="J30" s="50"/>
      <c r="BG30" s="139">
        <f t="shared" si="0"/>
        <v>16</v>
      </c>
      <c r="BH30" s="13"/>
    </row>
    <row r="31" spans="1:60" ht="16.5" thickBot="1">
      <c r="A31" s="107"/>
      <c r="B31" s="46" t="s">
        <v>219</v>
      </c>
      <c r="C31" s="47"/>
      <c r="D31" s="48"/>
      <c r="E31" s="48"/>
      <c r="F31" s="48"/>
      <c r="G31" s="49">
        <v>30</v>
      </c>
      <c r="H31" s="47" t="s">
        <v>46</v>
      </c>
      <c r="I31" s="47"/>
      <c r="J31" s="50"/>
      <c r="M31" s="187"/>
      <c r="N31" s="187"/>
      <c r="O31" s="187"/>
      <c r="P31" s="187"/>
      <c r="Q31" s="189" t="s">
        <v>379</v>
      </c>
      <c r="R31" s="194"/>
      <c r="S31" s="194"/>
      <c r="T31" s="194"/>
      <c r="U31" s="190"/>
      <c r="X31" s="189" t="s">
        <v>363</v>
      </c>
      <c r="Y31" s="194"/>
      <c r="Z31" s="194"/>
      <c r="AA31" s="194"/>
      <c r="AB31" s="194"/>
      <c r="AC31" s="194"/>
      <c r="AD31" s="194"/>
      <c r="AE31" s="194"/>
      <c r="AF31" s="190"/>
      <c r="AS31" s="4">
        <v>1</v>
      </c>
      <c r="AT31" s="4">
        <v>1</v>
      </c>
      <c r="AU31" s="4">
        <v>1</v>
      </c>
      <c r="BG31" s="139">
        <f t="shared" si="0"/>
        <v>8</v>
      </c>
      <c r="BH31" s="13"/>
    </row>
    <row r="32" spans="1:60" ht="13.5" thickBot="1">
      <c r="A32" s="108"/>
      <c r="B32" s="75" t="s">
        <v>220</v>
      </c>
      <c r="C32" s="76"/>
      <c r="D32" s="77"/>
      <c r="E32" s="77"/>
      <c r="F32" s="77"/>
      <c r="G32" s="78"/>
      <c r="H32" s="76"/>
      <c r="I32" s="76"/>
      <c r="J32" s="7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39">
        <f t="shared" si="0"/>
        <v>2</v>
      </c>
      <c r="BH32" s="13"/>
    </row>
    <row r="33" spans="1:59" ht="13.5" thickBot="1">
      <c r="A33" s="109" t="s">
        <v>59</v>
      </c>
      <c r="B33" s="109"/>
      <c r="C33" s="80" t="s">
        <v>222</v>
      </c>
      <c r="D33" s="81"/>
      <c r="E33" s="81"/>
      <c r="F33" s="81"/>
      <c r="G33" s="81"/>
      <c r="H33" s="81"/>
      <c r="I33" s="82"/>
      <c r="J33" s="83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39"/>
    </row>
    <row r="34" spans="1:60" ht="21" customHeight="1" thickBot="1">
      <c r="A34" s="104" t="s">
        <v>232</v>
      </c>
      <c r="B34" s="100" t="s">
        <v>225</v>
      </c>
      <c r="C34" s="123" t="s">
        <v>223</v>
      </c>
      <c r="D34" s="123"/>
      <c r="E34" s="123"/>
      <c r="F34" s="102">
        <v>600</v>
      </c>
      <c r="G34" s="87">
        <v>200</v>
      </c>
      <c r="H34" s="88" t="s">
        <v>46</v>
      </c>
      <c r="I34" s="88"/>
      <c r="J34" s="89" t="s">
        <v>390</v>
      </c>
      <c r="K34" s="14"/>
      <c r="L34" s="14"/>
      <c r="M34" s="191" t="s">
        <v>396</v>
      </c>
      <c r="N34" s="192"/>
      <c r="O34" s="192"/>
      <c r="P34" s="192"/>
      <c r="Q34" s="192"/>
      <c r="R34" s="192"/>
      <c r="S34" s="192"/>
      <c r="T34" s="193"/>
      <c r="U34" s="14"/>
      <c r="V34" s="14"/>
      <c r="W34" s="211"/>
      <c r="X34" s="203" t="s">
        <v>394</v>
      </c>
      <c r="Y34" s="204"/>
      <c r="Z34" s="204"/>
      <c r="AA34" s="204"/>
      <c r="AB34" s="204"/>
      <c r="AC34" s="204"/>
      <c r="AD34" s="204"/>
      <c r="AE34" s="204"/>
      <c r="AF34" s="205"/>
      <c r="AG34" s="14"/>
      <c r="AH34" s="14"/>
      <c r="AI34" s="191" t="s">
        <v>427</v>
      </c>
      <c r="AJ34" s="192"/>
      <c r="AK34" s="192"/>
      <c r="AL34" s="192"/>
      <c r="AM34" s="192"/>
      <c r="AN34" s="193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39">
        <f aca="true" t="shared" si="1" ref="BG34:BG47">G34/5+2</f>
        <v>42</v>
      </c>
      <c r="BH34" s="13"/>
    </row>
    <row r="35" spans="1:60" ht="16.5" thickBot="1">
      <c r="A35" s="105"/>
      <c r="B35" s="101"/>
      <c r="C35" s="124" t="s">
        <v>224</v>
      </c>
      <c r="D35" s="124"/>
      <c r="E35" s="124"/>
      <c r="F35" s="103"/>
      <c r="G35" s="52">
        <v>60</v>
      </c>
      <c r="H35" s="53" t="s">
        <v>46</v>
      </c>
      <c r="I35" s="53"/>
      <c r="J35" s="54"/>
      <c r="M35" s="189" t="s">
        <v>399</v>
      </c>
      <c r="N35" s="194"/>
      <c r="O35" s="194"/>
      <c r="P35" s="194"/>
      <c r="Q35" s="194"/>
      <c r="R35" s="194"/>
      <c r="S35" s="194"/>
      <c r="T35" s="190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T35" s="4">
        <v>1</v>
      </c>
      <c r="AV35" s="4">
        <v>1</v>
      </c>
      <c r="AX35" s="4">
        <v>1</v>
      </c>
      <c r="BG35" s="139">
        <f t="shared" si="1"/>
        <v>14</v>
      </c>
      <c r="BH35" s="13"/>
    </row>
    <row r="36" spans="1:60" ht="26.25" thickBot="1">
      <c r="A36" s="105"/>
      <c r="B36" s="55" t="s">
        <v>226</v>
      </c>
      <c r="C36" s="53"/>
      <c r="D36" s="56"/>
      <c r="E36" s="56"/>
      <c r="F36" s="56"/>
      <c r="G36" s="52">
        <v>300</v>
      </c>
      <c r="H36" s="53" t="s">
        <v>46</v>
      </c>
      <c r="I36" s="53"/>
      <c r="J36" s="54"/>
      <c r="U36" s="187"/>
      <c r="V36" s="187"/>
      <c r="W36" s="187"/>
      <c r="X36" s="189" t="s">
        <v>423</v>
      </c>
      <c r="Y36" s="194"/>
      <c r="Z36" s="194"/>
      <c r="AA36" s="194"/>
      <c r="AB36" s="194"/>
      <c r="AC36" s="194"/>
      <c r="AD36" s="194"/>
      <c r="AE36" s="194"/>
      <c r="AF36" s="194"/>
      <c r="AG36" s="194"/>
      <c r="AH36" s="190"/>
      <c r="AI36" s="187"/>
      <c r="AJ36" s="187"/>
      <c r="AK36" s="187"/>
      <c r="AL36" s="187"/>
      <c r="AM36" s="187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139">
        <f t="shared" si="1"/>
        <v>62</v>
      </c>
      <c r="BH36" s="13"/>
    </row>
    <row r="37" spans="1:60" ht="19.5" customHeight="1" thickBot="1">
      <c r="A37" s="105"/>
      <c r="B37" s="57" t="s">
        <v>227</v>
      </c>
      <c r="C37" s="53"/>
      <c r="D37" s="56"/>
      <c r="E37" s="56"/>
      <c r="F37" s="56"/>
      <c r="G37" s="52">
        <v>50</v>
      </c>
      <c r="H37" s="53" t="s">
        <v>46</v>
      </c>
      <c r="I37" s="53"/>
      <c r="J37" s="5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06" t="s">
        <v>408</v>
      </c>
      <c r="Y37" s="207"/>
      <c r="Z37" s="207"/>
      <c r="AA37" s="207"/>
      <c r="AB37" s="207"/>
      <c r="AC37" s="207"/>
      <c r="AD37" s="207"/>
      <c r="AE37" s="207"/>
      <c r="AF37" s="208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Y37" s="4">
        <v>1</v>
      </c>
      <c r="BG37" s="139">
        <f t="shared" si="1"/>
        <v>12</v>
      </c>
      <c r="BH37" s="13"/>
    </row>
    <row r="38" spans="1:60" ht="21.75" customHeight="1" thickBot="1">
      <c r="A38" s="105"/>
      <c r="B38" s="55" t="s">
        <v>228</v>
      </c>
      <c r="C38" s="53"/>
      <c r="D38" s="56"/>
      <c r="E38" s="56"/>
      <c r="F38" s="56"/>
      <c r="G38" s="52">
        <v>100</v>
      </c>
      <c r="H38" s="53" t="s">
        <v>46</v>
      </c>
      <c r="I38" s="53"/>
      <c r="J38" s="54"/>
      <c r="K38" s="23"/>
      <c r="L38" s="23"/>
      <c r="M38" s="206" t="s">
        <v>404</v>
      </c>
      <c r="N38" s="207"/>
      <c r="O38" s="207"/>
      <c r="P38" s="207"/>
      <c r="Q38" s="207"/>
      <c r="R38" s="207"/>
      <c r="S38" s="207"/>
      <c r="T38" s="207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23"/>
      <c r="AT38" s="4">
        <v>1</v>
      </c>
      <c r="AV38" s="4">
        <v>1</v>
      </c>
      <c r="AX38" s="4">
        <v>1</v>
      </c>
      <c r="BF38" s="4">
        <v>1</v>
      </c>
      <c r="BG38" s="139">
        <f t="shared" si="1"/>
        <v>22</v>
      </c>
      <c r="BH38" s="13"/>
    </row>
    <row r="39" spans="1:60" ht="16.5" thickBot="1">
      <c r="A39" s="105"/>
      <c r="B39" s="55" t="s">
        <v>41</v>
      </c>
      <c r="C39" s="53"/>
      <c r="D39" s="56"/>
      <c r="E39" s="56"/>
      <c r="F39" s="56"/>
      <c r="G39" s="52">
        <v>60</v>
      </c>
      <c r="H39" s="53" t="s">
        <v>46</v>
      </c>
      <c r="I39" s="53"/>
      <c r="J39" s="54"/>
      <c r="K39" s="175"/>
      <c r="L39" s="179"/>
      <c r="M39" s="210" t="s">
        <v>387</v>
      </c>
      <c r="N39" s="210"/>
      <c r="O39" s="210"/>
      <c r="P39" s="210"/>
      <c r="Q39" s="210"/>
      <c r="R39" s="210"/>
      <c r="S39" s="210"/>
      <c r="T39" s="210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T39" s="4">
        <v>1</v>
      </c>
      <c r="AU39" s="4">
        <v>1</v>
      </c>
      <c r="AX39" s="4">
        <v>1</v>
      </c>
      <c r="BG39" s="139">
        <f t="shared" si="1"/>
        <v>14</v>
      </c>
      <c r="BH39" s="13"/>
    </row>
    <row r="40" spans="1:60" ht="22.5" customHeight="1" thickBot="1">
      <c r="A40" s="105"/>
      <c r="B40" s="57" t="s">
        <v>229</v>
      </c>
      <c r="C40" s="53"/>
      <c r="D40" s="56"/>
      <c r="E40" s="56"/>
      <c r="F40" s="56"/>
      <c r="G40" s="52">
        <v>24</v>
      </c>
      <c r="H40" s="53" t="s">
        <v>46</v>
      </c>
      <c r="I40" s="53"/>
      <c r="J40" s="58" t="s">
        <v>203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U40" s="4">
        <v>1</v>
      </c>
      <c r="BF40" s="4">
        <v>1</v>
      </c>
      <c r="BG40" s="139">
        <f t="shared" si="1"/>
        <v>6.8</v>
      </c>
      <c r="BH40" s="13"/>
    </row>
    <row r="41" spans="1:60" ht="23.25" thickBot="1">
      <c r="A41" s="105"/>
      <c r="B41" s="55" t="s">
        <v>230</v>
      </c>
      <c r="C41" s="53"/>
      <c r="D41" s="56"/>
      <c r="E41" s="56"/>
      <c r="F41" s="56"/>
      <c r="G41" s="52">
        <v>24</v>
      </c>
      <c r="H41" s="53"/>
      <c r="I41" s="53"/>
      <c r="J41" s="58" t="s">
        <v>328</v>
      </c>
      <c r="K41" s="189" t="s">
        <v>346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0"/>
      <c r="BG41" s="139">
        <v>6</v>
      </c>
      <c r="BH41" s="13"/>
    </row>
    <row r="42" spans="1:60" ht="15.75" customHeight="1" thickBot="1">
      <c r="A42" s="105"/>
      <c r="B42" s="57" t="s">
        <v>231</v>
      </c>
      <c r="C42" s="53"/>
      <c r="D42" s="56"/>
      <c r="E42" s="56"/>
      <c r="F42" s="56"/>
      <c r="G42" s="52">
        <v>12</v>
      </c>
      <c r="H42" s="53" t="s">
        <v>45</v>
      </c>
      <c r="I42" s="53"/>
      <c r="J42" s="54"/>
      <c r="M42" s="189" t="s">
        <v>403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0"/>
      <c r="BG42" s="139">
        <f t="shared" si="1"/>
        <v>4.4</v>
      </c>
      <c r="BH42" s="13"/>
    </row>
    <row r="43" spans="1:60" ht="23.25" customHeight="1" thickBot="1">
      <c r="A43" s="118" t="s">
        <v>238</v>
      </c>
      <c r="B43" s="59" t="s">
        <v>233</v>
      </c>
      <c r="C43" s="60"/>
      <c r="D43" s="61"/>
      <c r="E43" s="61"/>
      <c r="F43" s="61"/>
      <c r="G43" s="62">
        <v>60</v>
      </c>
      <c r="H43" s="60" t="s">
        <v>46</v>
      </c>
      <c r="I43" s="60"/>
      <c r="J43" s="63"/>
      <c r="O43" s="209"/>
      <c r="P43" s="189" t="s">
        <v>405</v>
      </c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89" t="s">
        <v>424</v>
      </c>
      <c r="AB43" s="194"/>
      <c r="AC43" s="194"/>
      <c r="AD43" s="194"/>
      <c r="AE43" s="194"/>
      <c r="AF43" s="190"/>
      <c r="AT43" s="4">
        <v>1</v>
      </c>
      <c r="AV43" s="4">
        <v>1</v>
      </c>
      <c r="AX43" s="4">
        <v>1</v>
      </c>
      <c r="BE43" s="4">
        <v>1</v>
      </c>
      <c r="BG43" s="139">
        <f t="shared" si="1"/>
        <v>14</v>
      </c>
      <c r="BH43" s="13"/>
    </row>
    <row r="44" spans="1:60" ht="16.5" thickBot="1">
      <c r="A44" s="118"/>
      <c r="B44" s="59" t="s">
        <v>234</v>
      </c>
      <c r="C44" s="60"/>
      <c r="D44" s="61"/>
      <c r="E44" s="61"/>
      <c r="F44" s="61"/>
      <c r="G44" s="62">
        <v>30</v>
      </c>
      <c r="H44" s="60" t="s">
        <v>46</v>
      </c>
      <c r="I44" s="60"/>
      <c r="J44" s="64"/>
      <c r="P44" s="189" t="s">
        <v>406</v>
      </c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87"/>
      <c r="AB44" s="187"/>
      <c r="AC44" s="187"/>
      <c r="AD44" s="187"/>
      <c r="AE44" s="187"/>
      <c r="AF44" s="187"/>
      <c r="AT44" s="4">
        <v>1</v>
      </c>
      <c r="AU44" s="4">
        <v>1</v>
      </c>
      <c r="BE44" s="4">
        <v>1</v>
      </c>
      <c r="BG44" s="139">
        <f t="shared" si="1"/>
        <v>8</v>
      </c>
      <c r="BH44" s="13"/>
    </row>
    <row r="45" spans="1:60" ht="16.5" thickBot="1">
      <c r="A45" s="118"/>
      <c r="B45" s="59" t="s">
        <v>235</v>
      </c>
      <c r="C45" s="60"/>
      <c r="D45" s="61"/>
      <c r="E45" s="61"/>
      <c r="F45" s="61"/>
      <c r="G45" s="62">
        <v>20</v>
      </c>
      <c r="H45" s="60" t="s">
        <v>45</v>
      </c>
      <c r="I45" s="60"/>
      <c r="J45" s="64"/>
      <c r="M45" s="189" t="s">
        <v>397</v>
      </c>
      <c r="N45" s="194"/>
      <c r="O45" s="194"/>
      <c r="P45" s="194"/>
      <c r="Q45" s="194"/>
      <c r="R45" s="194"/>
      <c r="S45" s="194"/>
      <c r="T45" s="190"/>
      <c r="AU45" s="4">
        <v>1</v>
      </c>
      <c r="BG45" s="139">
        <f t="shared" si="1"/>
        <v>6</v>
      </c>
      <c r="BH45" s="13"/>
    </row>
    <row r="46" spans="1:60" ht="15.75" customHeight="1" thickBot="1">
      <c r="A46" s="118"/>
      <c r="B46" s="133" t="s">
        <v>236</v>
      </c>
      <c r="C46" s="60"/>
      <c r="D46" s="61"/>
      <c r="E46" s="61"/>
      <c r="F46" s="61"/>
      <c r="G46" s="62">
        <v>20</v>
      </c>
      <c r="H46" s="60" t="s">
        <v>46</v>
      </c>
      <c r="I46" s="60"/>
      <c r="J46" s="64" t="s">
        <v>203</v>
      </c>
      <c r="M46" s="189" t="s">
        <v>418</v>
      </c>
      <c r="N46" s="194"/>
      <c r="O46" s="194"/>
      <c r="P46" s="194"/>
      <c r="Q46" s="194"/>
      <c r="R46" s="194"/>
      <c r="S46" s="194"/>
      <c r="T46" s="194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T46" s="4">
        <v>1</v>
      </c>
      <c r="AU46" s="4">
        <v>1</v>
      </c>
      <c r="BG46" s="139">
        <f t="shared" si="1"/>
        <v>6</v>
      </c>
      <c r="BH46" s="13"/>
    </row>
    <row r="47" spans="1:60" ht="23.25" thickBot="1">
      <c r="A47" s="119"/>
      <c r="B47" s="90" t="s">
        <v>237</v>
      </c>
      <c r="C47" s="91"/>
      <c r="D47" s="92"/>
      <c r="E47" s="92"/>
      <c r="F47" s="92"/>
      <c r="G47" s="93">
        <v>15</v>
      </c>
      <c r="H47" s="91" t="s">
        <v>45</v>
      </c>
      <c r="I47" s="91"/>
      <c r="J47" s="94"/>
      <c r="K47" s="7"/>
      <c r="L47" s="7"/>
      <c r="M47" s="7"/>
      <c r="N47" s="197" t="s">
        <v>392</v>
      </c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39">
        <f t="shared" si="1"/>
        <v>5</v>
      </c>
      <c r="BH47" s="13"/>
    </row>
    <row r="48" spans="1:59" ht="12.75">
      <c r="A48" s="51"/>
      <c r="B48" s="84"/>
      <c r="C48" s="84"/>
      <c r="D48" s="85"/>
      <c r="E48" s="85"/>
      <c r="F48" s="85"/>
      <c r="G48" s="86"/>
      <c r="H48" s="84"/>
      <c r="I48" s="8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 t="s">
        <v>239</v>
      </c>
      <c r="AS48" s="51">
        <f aca="true" t="shared" si="2" ref="AS48:BG48">SUM(AS3:AS47)</f>
        <v>9</v>
      </c>
      <c r="AT48" s="51">
        <f t="shared" si="2"/>
        <v>52</v>
      </c>
      <c r="AU48" s="51">
        <f t="shared" si="2"/>
        <v>12</v>
      </c>
      <c r="AV48" s="51">
        <f t="shared" si="2"/>
        <v>15</v>
      </c>
      <c r="AW48" s="51">
        <f t="shared" si="2"/>
        <v>4</v>
      </c>
      <c r="AX48" s="51">
        <f t="shared" si="2"/>
        <v>21</v>
      </c>
      <c r="AY48" s="51">
        <f t="shared" si="2"/>
        <v>11</v>
      </c>
      <c r="AZ48" s="51">
        <f t="shared" si="2"/>
        <v>5</v>
      </c>
      <c r="BA48" s="51">
        <f t="shared" si="2"/>
        <v>7</v>
      </c>
      <c r="BB48" s="51">
        <f t="shared" si="2"/>
        <v>2</v>
      </c>
      <c r="BC48" s="51">
        <f t="shared" si="2"/>
        <v>3</v>
      </c>
      <c r="BD48" s="51">
        <f t="shared" si="2"/>
        <v>1</v>
      </c>
      <c r="BE48" s="51">
        <f t="shared" si="2"/>
        <v>3</v>
      </c>
      <c r="BF48" s="51">
        <f t="shared" si="2"/>
        <v>2</v>
      </c>
      <c r="BG48" s="140">
        <f t="shared" si="2"/>
        <v>621.8</v>
      </c>
    </row>
  </sheetData>
  <mergeCells count="80">
    <mergeCell ref="R6:AA6"/>
    <mergeCell ref="X17:AF18"/>
    <mergeCell ref="X36:AH36"/>
    <mergeCell ref="X31:AF31"/>
    <mergeCell ref="X29:AF29"/>
    <mergeCell ref="AC6:AF6"/>
    <mergeCell ref="O18:U18"/>
    <mergeCell ref="M45:T45"/>
    <mergeCell ref="N47:AF47"/>
    <mergeCell ref="M46:T46"/>
    <mergeCell ref="P44:Z44"/>
    <mergeCell ref="K41:AQ41"/>
    <mergeCell ref="M42:AQ42"/>
    <mergeCell ref="P43:Z43"/>
    <mergeCell ref="AA43:AF43"/>
    <mergeCell ref="X37:AF37"/>
    <mergeCell ref="M39:T39"/>
    <mergeCell ref="M38:T38"/>
    <mergeCell ref="AI14:AK14"/>
    <mergeCell ref="AI34:AN34"/>
    <mergeCell ref="AJ19:AM20"/>
    <mergeCell ref="AL14:AM14"/>
    <mergeCell ref="M28:P28"/>
    <mergeCell ref="M34:T34"/>
    <mergeCell ref="X34:AF34"/>
    <mergeCell ref="M35:T35"/>
    <mergeCell ref="Q31:U31"/>
    <mergeCell ref="M19:AF20"/>
    <mergeCell ref="M23:AF23"/>
    <mergeCell ref="X28:AF28"/>
    <mergeCell ref="M29:U29"/>
    <mergeCell ref="M21:U21"/>
    <mergeCell ref="M16:P16"/>
    <mergeCell ref="X16:AF16"/>
    <mergeCell ref="J17:J18"/>
    <mergeCell ref="X14:AF14"/>
    <mergeCell ref="M15:AP15"/>
    <mergeCell ref="K10:AQ10"/>
    <mergeCell ref="K12:AQ12"/>
    <mergeCell ref="K13:AQ13"/>
    <mergeCell ref="O11:U11"/>
    <mergeCell ref="M9:AF9"/>
    <mergeCell ref="M8:U8"/>
    <mergeCell ref="M7:AF7"/>
    <mergeCell ref="J4:L5"/>
    <mergeCell ref="M4:AN5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Meeting Agenda</dc:title>
  <dc:subject>November 2005 Plenary Session</dc:subject>
  <dc:creator>Darcel Moro</dc:creator>
  <cp:keywords/>
  <dc:description/>
  <cp:lastModifiedBy>Darcel Moro</cp:lastModifiedBy>
  <cp:lastPrinted>2005-11-03T11:56:56Z</cp:lastPrinted>
  <dcterms:created xsi:type="dcterms:W3CDTF">2005-03-31T17:26:47Z</dcterms:created>
  <dcterms:modified xsi:type="dcterms:W3CDTF">2005-11-03T12:48:40Z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1724623683</vt:i4>
  </property>
  <property fmtid="{D5CDD505-2E9C-101B-9397-08002B2CF9AE}" pid="4" name="_EmailSubje">
    <vt:lpwstr>Vancouver Agenda</vt:lpwstr>
  </property>
  <property fmtid="{D5CDD505-2E9C-101B-9397-08002B2CF9AE}" pid="5" name="_AuthorEma">
    <vt:lpwstr>pcbic@shaw.ca</vt:lpwstr>
  </property>
  <property fmtid="{D5CDD505-2E9C-101B-9397-08002B2CF9AE}" pid="6" name="_AuthorEmailDisplayNa">
    <vt:lpwstr>Pacific Coast Brain Injury Conference - Conference Organizer</vt:lpwstr>
  </property>
</Properties>
</file>