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TGmc Agenda" sheetId="1" r:id="rId1"/>
  </sheets>
  <externalReferences>
    <externalReference r:id="rId4"/>
  </externalReferences>
  <definedNames>
    <definedName name="all">#REF!</definedName>
    <definedName name="cc">#REF!</definedName>
    <definedName name="circular">#REF!</definedName>
    <definedName name="_xlnm.Print_Area" localSheetId="0">'TGmc Agenda'!$D$1:$M$36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<sst xmlns="http://schemas.openxmlformats.org/spreadsheetml/2006/main" count="133" uniqueCount="75">
  <si>
    <t>PLENARY</t>
  </si>
  <si>
    <t>Technical Editor - Adrian Stephens (Intel)</t>
  </si>
  <si>
    <t>Graphic</t>
  </si>
  <si>
    <t>-</t>
  </si>
  <si>
    <t>Review and process work items for maintenance/revision of the Standard</t>
  </si>
  <si>
    <t>WNG SC</t>
  </si>
  <si>
    <t>ARC</t>
  </si>
  <si>
    <t>Review Timeline, Amendment schedule and Plan of Record</t>
  </si>
  <si>
    <t>TGP</t>
  </si>
  <si>
    <t>TGS</t>
  </si>
  <si>
    <t>TGU</t>
  </si>
  <si>
    <t>II</t>
  </si>
  <si>
    <t>Meeting Call to Order</t>
  </si>
  <si>
    <t xml:space="preserve"> -</t>
  </si>
  <si>
    <t>Chair</t>
  </si>
  <si>
    <t>TGV</t>
  </si>
  <si>
    <t>REVIEW IEEE/802 &amp; 802.11 POLICIES and RULES</t>
  </si>
  <si>
    <t>TGZ</t>
  </si>
  <si>
    <t>MI</t>
  </si>
  <si>
    <t>TGaa</t>
  </si>
  <si>
    <t>TGac</t>
  </si>
  <si>
    <t>Review Plan of Record and Amendment Timelines</t>
  </si>
  <si>
    <t>All</t>
  </si>
  <si>
    <t>TGad</t>
  </si>
  <si>
    <t>TGae</t>
  </si>
  <si>
    <t>DT</t>
  </si>
  <si>
    <t>Editor's report</t>
  </si>
  <si>
    <t>Stephens</t>
  </si>
  <si>
    <t>TGaf</t>
  </si>
  <si>
    <t>Comment Resolution</t>
  </si>
  <si>
    <t>Recess</t>
  </si>
  <si>
    <t>JTC1</t>
  </si>
  <si>
    <t>REG</t>
  </si>
  <si>
    <t xml:space="preserve">Presentations </t>
  </si>
  <si>
    <t>Cover</t>
  </si>
  <si>
    <t>Notice</t>
  </si>
  <si>
    <t>Officers</t>
  </si>
  <si>
    <t>Title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</si>
  <si>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</si>
  <si>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</si>
  <si>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</si>
  <si>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</si>
  <si>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</si>
  <si>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</si>
  <si>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</si>
  <si>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</si>
  <si>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 xml:space="preserve">Review Plan of Record and Amendment Timelines </t>
  </si>
  <si>
    <t>ME</t>
  </si>
  <si>
    <t xml:space="preserve">New Business </t>
  </si>
  <si>
    <t>Adjourn</t>
  </si>
  <si>
    <t>All agenda items are General Orders, i.e. time is not fixed, unless otherwise noted</t>
  </si>
  <si>
    <t>* - consent agenda</t>
  </si>
  <si>
    <t>+ - special order, i.e. fixed time</t>
  </si>
  <si>
    <t>ME - Motion, External        MI - Motion, Internal</t>
  </si>
  <si>
    <t xml:space="preserve"> </t>
  </si>
  <si>
    <t>DT- Discussion Topic           II - Information Item</t>
  </si>
  <si>
    <t>^ - All time durations are estimates.</t>
  </si>
  <si>
    <t>Recess and adjournment times are fixed.</t>
  </si>
  <si>
    <t xml:space="preserve">APPROVE OR MODIFY AGENDA </t>
  </si>
  <si>
    <t>March 2011</t>
  </si>
  <si>
    <t xml:space="preserve">Review comment spreadsheet, next ballot </t>
  </si>
  <si>
    <t>Vice Chair (Issues Tracker) - TBD</t>
  </si>
  <si>
    <t>Secretary - TBD</t>
  </si>
  <si>
    <t>Planning for September 2012 - November 2012</t>
  </si>
  <si>
    <t>Amendment incorporation into next draft</t>
  </si>
  <si>
    <t>Plan for November 2012 session</t>
  </si>
  <si>
    <t>Editor</t>
  </si>
  <si>
    <t>IEEE 802.11mc Revision - Accumulated  Maintenance Changes</t>
  </si>
  <si>
    <t>TASK GROUP MC AGENDA &amp; OBJECTIVES FOR THIS SESSION</t>
  </si>
  <si>
    <t>TASK GROUP MC AGENDA - Tuesday September 18, 2012 - 16:00 - 18:00</t>
  </si>
  <si>
    <t>TASK GROUP MC AGENDA - Wednesday September 19, 2012 - 16:00 - 18:00</t>
  </si>
  <si>
    <t>TASK GROUP MC AGENDA - Thursday September 20, 2012 - 16:00 - 18:00</t>
  </si>
  <si>
    <t>TGMC</t>
  </si>
  <si>
    <t>Chair pro-tem  - Dorothy Stanley (Aruba Networks)</t>
  </si>
  <si>
    <t>Elections - Chair, Vice Chair, Secretary, Editor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</si>
</sst>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000"/>
    <numFmt numFmtId="169" formatCode="_([$€]* #,##0.00_);_([$€]* \(#,##0.00\);_([$€]* &quot;-&quot;??_);_(@_)"/>
    <numFmt numFmtId="170" formatCode="[$-409]h:mm\ AM/PM;@"/>
    <numFmt numFmtId="171" formatCode="hh:mm"/>
    <numFmt numFmtId="172" formatCode="h:mm;@"/>
    <numFmt numFmtId="173" formatCode="mm/d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7.6"/>
      <color indexed="23"/>
      <name val="Verdana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8" borderId="0" xfId="56" applyFont="1" applyFill="1" applyAlignment="1" applyProtection="1">
      <alignment vertical="center"/>
      <protection/>
    </xf>
    <xf numFmtId="0" fontId="25" fillId="8" borderId="0" xfId="62" applyFont="1" applyFill="1" applyBorder="1" applyAlignment="1">
      <alignment horizontal="left" vertical="center"/>
      <protection/>
    </xf>
    <xf numFmtId="0" fontId="25" fillId="8" borderId="0" xfId="62" applyFont="1" applyFill="1" applyBorder="1" applyAlignment="1">
      <alignment vertical="center"/>
      <protection/>
    </xf>
    <xf numFmtId="0" fontId="25" fillId="8" borderId="0" xfId="62" applyFont="1" applyFill="1" applyBorder="1" applyAlignment="1">
      <alignment horizontal="center" vertical="center"/>
      <protection/>
    </xf>
    <xf numFmtId="18" fontId="25" fillId="8" borderId="0" xfId="62" applyNumberFormat="1" applyFont="1" applyFill="1" applyBorder="1" applyAlignment="1">
      <alignment vertical="center"/>
      <protection/>
    </xf>
    <xf numFmtId="0" fontId="0" fillId="24" borderId="0" xfId="0" applyFill="1" applyAlignment="1">
      <alignment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8" fillId="7" borderId="12" xfId="0" applyFont="1" applyFill="1" applyBorder="1" applyAlignment="1">
      <alignment horizontal="center" vertical="center"/>
    </xf>
    <xf numFmtId="0" fontId="27" fillId="20" borderId="0" xfId="62" applyFont="1" applyFill="1" applyBorder="1" applyAlignment="1">
      <alignment horizontal="center" vertical="center"/>
      <protection/>
    </xf>
    <xf numFmtId="0" fontId="26" fillId="14" borderId="0" xfId="62" applyFont="1" applyFill="1">
      <alignment/>
      <protection/>
    </xf>
    <xf numFmtId="0" fontId="0" fillId="24" borderId="0" xfId="0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29" fillId="25" borderId="13" xfId="54" applyFont="1" applyFill="1" applyBorder="1" applyAlignment="1" applyProtection="1">
      <alignment horizontal="center" vertical="center"/>
      <protection/>
    </xf>
    <xf numFmtId="0" fontId="31" fillId="24" borderId="11" xfId="0" applyFont="1" applyFill="1" applyBorder="1" applyAlignment="1">
      <alignment vertical="center"/>
    </xf>
    <xf numFmtId="0" fontId="26" fillId="22" borderId="0" xfId="62" applyFont="1" applyFill="1">
      <alignment/>
      <protection/>
    </xf>
    <xf numFmtId="0" fontId="32" fillId="22" borderId="0" xfId="62" applyFont="1" applyFill="1" applyAlignment="1">
      <alignment horizontal="center" wrapText="1"/>
      <protection/>
    </xf>
    <xf numFmtId="164" fontId="32" fillId="22" borderId="0" xfId="62" applyNumberFormat="1" applyFont="1" applyFill="1" applyAlignment="1">
      <alignment horizontal="left"/>
      <protection/>
    </xf>
    <xf numFmtId="0" fontId="32" fillId="22" borderId="0" xfId="62" applyFont="1" applyFill="1" applyAlignment="1">
      <alignment horizontal="left" wrapText="1"/>
      <protection/>
    </xf>
    <xf numFmtId="0" fontId="32" fillId="22" borderId="0" xfId="62" applyFont="1" applyFill="1" applyAlignment="1">
      <alignment wrapText="1"/>
      <protection/>
    </xf>
    <xf numFmtId="0" fontId="29" fillId="22" borderId="0" xfId="62" applyFont="1" applyFill="1" applyAlignment="1">
      <alignment horizontal="center"/>
      <protection/>
    </xf>
    <xf numFmtId="0" fontId="32" fillId="22" borderId="0" xfId="62" applyFont="1" applyFill="1" applyAlignment="1">
      <alignment horizontal="left"/>
      <protection/>
    </xf>
    <xf numFmtId="0" fontId="0" fillId="24" borderId="14" xfId="0" applyFill="1" applyBorder="1" applyAlignment="1">
      <alignment vertical="center"/>
    </xf>
    <xf numFmtId="0" fontId="33" fillId="26" borderId="15" xfId="54" applyFont="1" applyFill="1" applyBorder="1" applyAlignment="1" applyProtection="1">
      <alignment horizontal="center" vertical="center"/>
      <protection/>
    </xf>
    <xf numFmtId="0" fontId="29" fillId="5" borderId="16" xfId="54" applyFont="1" applyFill="1" applyBorder="1" applyAlignment="1" applyProtection="1">
      <alignment horizontal="center" vertical="center"/>
      <protection/>
    </xf>
    <xf numFmtId="0" fontId="34" fillId="22" borderId="0" xfId="62" applyFont="1" applyFill="1">
      <alignment/>
      <protection/>
    </xf>
    <xf numFmtId="0" fontId="35" fillId="8" borderId="15" xfId="54" applyFont="1" applyFill="1" applyBorder="1" applyAlignment="1" applyProtection="1">
      <alignment horizontal="center" vertical="center"/>
      <protection/>
    </xf>
    <xf numFmtId="0" fontId="32" fillId="27" borderId="0" xfId="62" applyFont="1" applyFill="1" applyBorder="1" applyAlignment="1">
      <alignment vertical="center"/>
      <protection/>
    </xf>
    <xf numFmtId="0" fontId="32" fillId="27" borderId="0" xfId="62" applyFont="1" applyFill="1" applyAlignment="1">
      <alignment wrapText="1"/>
      <protection/>
    </xf>
    <xf numFmtId="0" fontId="32" fillId="27" borderId="0" xfId="62" applyFont="1" applyFill="1" applyAlignment="1">
      <alignment horizontal="left"/>
      <protection/>
    </xf>
    <xf numFmtId="0" fontId="32" fillId="27" borderId="0" xfId="62" applyFont="1" applyFill="1" applyAlignment="1">
      <alignment horizontal="left" wrapText="1"/>
      <protection/>
    </xf>
    <xf numFmtId="0" fontId="33" fillId="19" borderId="15" xfId="54" applyFont="1" applyFill="1" applyBorder="1" applyAlignment="1" applyProtection="1">
      <alignment horizontal="center" vertical="center"/>
      <protection/>
    </xf>
    <xf numFmtId="164" fontId="0" fillId="27" borderId="17" xfId="65" applyFont="1" applyFill="1" applyBorder="1" applyAlignment="1">
      <alignment horizontal="left" vertical="center"/>
      <protection/>
    </xf>
    <xf numFmtId="0" fontId="29" fillId="28" borderId="15" xfId="54" applyFont="1" applyFill="1" applyBorder="1" applyAlignment="1" applyProtection="1">
      <alignment horizontal="center" vertical="center"/>
      <protection/>
    </xf>
    <xf numFmtId="164" fontId="0" fillId="20" borderId="0" xfId="65" applyFont="1" applyFill="1" applyBorder="1" applyAlignment="1">
      <alignment vertical="center"/>
      <protection/>
    </xf>
    <xf numFmtId="164" fontId="0" fillId="20" borderId="0" xfId="65" applyFont="1" applyFill="1" applyBorder="1" applyAlignment="1">
      <alignment horizontal="left" vertical="center"/>
      <protection/>
    </xf>
    <xf numFmtId="164" fontId="0" fillId="20" borderId="0" xfId="65" applyFont="1" applyFill="1" applyBorder="1" applyAlignment="1">
      <alignment vertical="center" wrapText="1"/>
      <protection/>
    </xf>
    <xf numFmtId="164" fontId="28" fillId="20" borderId="0" xfId="65" applyFont="1" applyFill="1" applyBorder="1" applyAlignment="1">
      <alignment horizontal="center" vertical="center"/>
      <protection/>
    </xf>
    <xf numFmtId="18" fontId="0" fillId="20" borderId="0" xfId="65" applyNumberFormat="1" applyFont="1" applyFill="1" applyBorder="1" applyAlignment="1">
      <alignment vertical="center"/>
      <protection/>
    </xf>
    <xf numFmtId="0" fontId="0" fillId="24" borderId="0" xfId="0" applyFill="1" applyAlignment="1">
      <alignment horizontal="center"/>
    </xf>
    <xf numFmtId="0" fontId="29" fillId="7" borderId="15" xfId="54" applyFont="1" applyFill="1" applyBorder="1" applyAlignment="1" applyProtection="1">
      <alignment horizontal="center" vertical="center"/>
      <protection/>
    </xf>
    <xf numFmtId="0" fontId="37" fillId="29" borderId="0" xfId="62" applyFont="1" applyFill="1" applyBorder="1" applyAlignment="1">
      <alignment vertical="center"/>
      <protection/>
    </xf>
    <xf numFmtId="0" fontId="28" fillId="29" borderId="0" xfId="62" applyFont="1" applyFill="1" applyAlignment="1">
      <alignment wrapText="1"/>
      <protection/>
    </xf>
    <xf numFmtId="0" fontId="28" fillId="29" borderId="0" xfId="62" applyFont="1" applyFill="1" applyAlignment="1">
      <alignment horizontal="left" wrapText="1"/>
      <protection/>
    </xf>
    <xf numFmtId="0" fontId="28" fillId="29" borderId="0" xfId="62" applyFont="1" applyFill="1" applyBorder="1" applyAlignment="1">
      <alignment horizontal="center" vertical="center"/>
      <protection/>
    </xf>
    <xf numFmtId="165" fontId="28" fillId="29" borderId="0" xfId="65" applyNumberFormat="1" applyFont="1" applyFill="1" applyAlignment="1" applyProtection="1">
      <alignment vertical="center"/>
      <protection/>
    </xf>
    <xf numFmtId="0" fontId="33" fillId="16" borderId="15" xfId="54" applyFont="1" applyFill="1" applyBorder="1" applyAlignment="1" applyProtection="1">
      <alignment horizontal="center" vertical="center"/>
      <protection/>
    </xf>
    <xf numFmtId="0" fontId="37" fillId="20" borderId="0" xfId="62" applyFont="1" applyFill="1" applyBorder="1" applyAlignment="1">
      <alignment vertical="center"/>
      <protection/>
    </xf>
    <xf numFmtId="0" fontId="0" fillId="20" borderId="0" xfId="62" applyFont="1" applyFill="1" applyAlignment="1">
      <alignment wrapText="1"/>
      <protection/>
    </xf>
    <xf numFmtId="0" fontId="28" fillId="20" borderId="0" xfId="62" applyFont="1" applyFill="1" applyAlignment="1">
      <alignment horizontal="left" wrapText="1"/>
      <protection/>
    </xf>
    <xf numFmtId="0" fontId="28" fillId="20" borderId="0" xfId="62" applyFont="1" applyFill="1" applyAlignment="1">
      <alignment wrapText="1"/>
      <protection/>
    </xf>
    <xf numFmtId="0" fontId="28" fillId="20" borderId="0" xfId="62" applyFont="1" applyFill="1" applyBorder="1" applyAlignment="1">
      <alignment horizontal="center" vertical="center"/>
      <protection/>
    </xf>
    <xf numFmtId="165" fontId="28" fillId="20" borderId="0" xfId="65" applyNumberFormat="1" applyFont="1" applyFill="1" applyAlignment="1" applyProtection="1">
      <alignment vertical="center"/>
      <protection/>
    </xf>
    <xf numFmtId="0" fontId="33" fillId="30" borderId="16" xfId="54" applyFont="1" applyFill="1" applyBorder="1" applyAlignment="1" applyProtection="1">
      <alignment horizontal="center" vertical="center"/>
      <protection/>
    </xf>
    <xf numFmtId="0" fontId="0" fillId="29" borderId="0" xfId="62" applyFont="1" applyFill="1" applyAlignment="1">
      <alignment wrapText="1"/>
      <protection/>
    </xf>
    <xf numFmtId="0" fontId="31" fillId="20" borderId="18" xfId="54" applyFont="1" applyFill="1" applyBorder="1" applyAlignment="1" applyProtection="1">
      <alignment horizontal="center"/>
      <protection/>
    </xf>
    <xf numFmtId="0" fontId="29" fillId="10" borderId="18" xfId="54" applyFont="1" applyFill="1" applyBorder="1" applyAlignment="1" applyProtection="1">
      <alignment horizontal="center"/>
      <protection/>
    </xf>
    <xf numFmtId="0" fontId="33" fillId="31" borderId="18" xfId="54" applyFont="1" applyFill="1" applyBorder="1" applyAlignment="1" applyProtection="1">
      <alignment horizontal="center"/>
      <protection/>
    </xf>
    <xf numFmtId="0" fontId="29" fillId="11" borderId="18" xfId="54" applyFont="1" applyFill="1" applyBorder="1" applyAlignment="1" applyProtection="1">
      <alignment horizontal="center"/>
      <protection/>
    </xf>
    <xf numFmtId="0" fontId="38" fillId="29" borderId="0" xfId="62" applyFont="1" applyFill="1" applyBorder="1" applyAlignment="1">
      <alignment vertical="center"/>
      <protection/>
    </xf>
    <xf numFmtId="0" fontId="28" fillId="29" borderId="0" xfId="62" applyFont="1" applyFill="1">
      <alignment/>
      <protection/>
    </xf>
    <xf numFmtId="0" fontId="38" fillId="29" borderId="0" xfId="62" applyFont="1" applyFill="1" applyBorder="1" applyAlignment="1">
      <alignment horizontal="center" vertical="center"/>
      <protection/>
    </xf>
    <xf numFmtId="0" fontId="29" fillId="0" borderId="18" xfId="54" applyFont="1" applyFill="1" applyBorder="1" applyAlignment="1" applyProtection="1">
      <alignment horizontal="center"/>
      <protection/>
    </xf>
    <xf numFmtId="0" fontId="38" fillId="20" borderId="0" xfId="62" applyFont="1" applyFill="1" applyBorder="1" applyAlignment="1">
      <alignment vertical="center"/>
      <protection/>
    </xf>
    <xf numFmtId="0" fontId="38" fillId="20" borderId="0" xfId="62" applyFont="1" applyFill="1" applyBorder="1" applyAlignment="1">
      <alignment horizontal="center" vertical="center"/>
      <protection/>
    </xf>
    <xf numFmtId="165" fontId="38" fillId="29" borderId="0" xfId="65" applyNumberFormat="1" applyFont="1" applyFill="1" applyAlignment="1" applyProtection="1">
      <alignment vertical="center"/>
      <protection/>
    </xf>
    <xf numFmtId="0" fontId="33" fillId="32" borderId="15" xfId="54" applyFont="1" applyFill="1" applyBorder="1" applyAlignment="1" applyProtection="1">
      <alignment horizontal="center" vertical="center"/>
      <protection/>
    </xf>
    <xf numFmtId="0" fontId="25" fillId="20" borderId="0" xfId="62" applyFont="1" applyFill="1" applyBorder="1" applyAlignment="1">
      <alignment vertical="center"/>
      <protection/>
    </xf>
    <xf numFmtId="0" fontId="38" fillId="20" borderId="0" xfId="62" applyFont="1" applyFill="1" applyAlignment="1">
      <alignment vertical="center"/>
      <protection/>
    </xf>
    <xf numFmtId="164" fontId="38" fillId="20" borderId="0" xfId="65" applyNumberFormat="1" applyFont="1" applyFill="1" applyAlignment="1" applyProtection="1">
      <alignment horizontal="left" vertical="center"/>
      <protection/>
    </xf>
    <xf numFmtId="164" fontId="38" fillId="20" borderId="0" xfId="65" applyFont="1" applyFill="1" applyAlignment="1">
      <alignment horizontal="left" vertical="center"/>
      <protection/>
    </xf>
    <xf numFmtId="164" fontId="38" fillId="20" borderId="0" xfId="65" applyFont="1" applyFill="1" applyAlignment="1">
      <alignment vertical="center"/>
      <protection/>
    </xf>
    <xf numFmtId="165" fontId="38" fillId="20" borderId="0" xfId="65" applyNumberFormat="1" applyFont="1" applyFill="1" applyAlignment="1" applyProtection="1">
      <alignment vertical="center"/>
      <protection/>
    </xf>
    <xf numFmtId="0" fontId="33" fillId="17" borderId="0" xfId="54" applyFont="1" applyFill="1" applyBorder="1" applyAlignment="1" applyProtection="1">
      <alignment horizontal="center" vertical="center"/>
      <protection/>
    </xf>
    <xf numFmtId="0" fontId="33" fillId="24" borderId="11" xfId="0" applyFont="1" applyFill="1" applyBorder="1" applyAlignment="1">
      <alignment vertical="center"/>
    </xf>
    <xf numFmtId="0" fontId="40" fillId="24" borderId="11" xfId="0" applyFont="1" applyFill="1" applyBorder="1" applyAlignment="1">
      <alignment vertical="center"/>
    </xf>
    <xf numFmtId="0" fontId="41" fillId="25" borderId="15" xfId="54" applyFont="1" applyFill="1" applyBorder="1" applyAlignment="1" applyProtection="1">
      <alignment horizontal="center" vertical="center"/>
      <protection/>
    </xf>
    <xf numFmtId="0" fontId="41" fillId="28" borderId="15" xfId="54" applyFont="1" applyFill="1" applyBorder="1" applyAlignment="1" applyProtection="1">
      <alignment horizontal="center" vertical="center"/>
      <protection/>
    </xf>
    <xf numFmtId="0" fontId="41" fillId="29" borderId="15" xfId="54" applyFont="1" applyFill="1" applyBorder="1" applyAlignment="1" applyProtection="1">
      <alignment horizontal="center" vertical="center"/>
      <protection/>
    </xf>
    <xf numFmtId="0" fontId="41" fillId="5" borderId="15" xfId="54" applyFont="1" applyFill="1" applyBorder="1" applyAlignment="1" applyProtection="1">
      <alignment horizontal="center" vertical="center"/>
      <protection/>
    </xf>
    <xf numFmtId="0" fontId="39" fillId="17" borderId="15" xfId="54" applyFont="1" applyFill="1" applyBorder="1" applyAlignment="1" applyProtection="1">
      <alignment horizontal="center" vertical="center"/>
      <protection/>
    </xf>
    <xf numFmtId="0" fontId="25" fillId="29" borderId="0" xfId="62" applyFont="1" applyFill="1" applyBorder="1" applyAlignment="1">
      <alignment vertical="center"/>
      <protection/>
    </xf>
    <xf numFmtId="0" fontId="38" fillId="29" borderId="0" xfId="62" applyFont="1" applyFill="1" applyAlignment="1">
      <alignment vertical="center"/>
      <protection/>
    </xf>
    <xf numFmtId="164" fontId="38" fillId="29" borderId="0" xfId="65" applyNumberFormat="1" applyFont="1" applyFill="1" applyAlignment="1" applyProtection="1">
      <alignment horizontal="left" vertical="center"/>
      <protection/>
    </xf>
    <xf numFmtId="164" fontId="38" fillId="29" borderId="0" xfId="65" applyFont="1" applyFill="1" applyAlignment="1">
      <alignment horizontal="left" vertical="center"/>
      <protection/>
    </xf>
    <xf numFmtId="164" fontId="38" fillId="29" borderId="0" xfId="65" applyFont="1" applyFill="1" applyAlignment="1">
      <alignment vertical="center"/>
      <protection/>
    </xf>
    <xf numFmtId="0" fontId="41" fillId="5" borderId="16" xfId="54" applyFont="1" applyFill="1" applyBorder="1" applyAlignment="1" applyProtection="1">
      <alignment horizontal="center" vertical="center"/>
      <protection/>
    </xf>
    <xf numFmtId="0" fontId="25" fillId="21" borderId="0" xfId="62" applyFont="1" applyFill="1" applyBorder="1" applyAlignment="1">
      <alignment vertical="center"/>
      <protection/>
    </xf>
    <xf numFmtId="164" fontId="0" fillId="21" borderId="0" xfId="65" applyFont="1" applyFill="1" applyBorder="1" applyAlignment="1">
      <alignment vertical="center"/>
      <protection/>
    </xf>
    <xf numFmtId="164" fontId="28" fillId="21" borderId="0" xfId="65" applyFont="1" applyFill="1" applyBorder="1" applyAlignment="1">
      <alignment vertical="center"/>
      <protection/>
    </xf>
    <xf numFmtId="171" fontId="25" fillId="21" borderId="0" xfId="62" applyNumberFormat="1" applyFont="1" applyFill="1" applyBorder="1" applyAlignment="1">
      <alignment horizontal="center" vertical="center"/>
      <protection/>
    </xf>
    <xf numFmtId="0" fontId="28" fillId="20" borderId="0" xfId="62" applyFont="1" applyFill="1" applyAlignment="1" applyProtection="1">
      <alignment wrapText="1"/>
      <protection locked="0"/>
    </xf>
    <xf numFmtId="164" fontId="26" fillId="20" borderId="0" xfId="65" applyFont="1" applyFill="1" applyBorder="1" applyAlignment="1">
      <alignment vertical="center"/>
      <protection/>
    </xf>
    <xf numFmtId="164" fontId="26" fillId="20" borderId="0" xfId="65" applyFont="1" applyFill="1" applyBorder="1" applyAlignment="1">
      <alignment horizontal="left" vertical="center"/>
      <protection/>
    </xf>
    <xf numFmtId="164" fontId="38" fillId="20" borderId="0" xfId="65" applyFont="1" applyFill="1" applyBorder="1" applyAlignment="1">
      <alignment vertical="center"/>
      <protection/>
    </xf>
    <xf numFmtId="164" fontId="38" fillId="20" borderId="0" xfId="65" applyFont="1" applyFill="1" applyBorder="1" applyAlignment="1">
      <alignment horizontal="center" vertical="center"/>
      <protection/>
    </xf>
    <xf numFmtId="18" fontId="26" fillId="20" borderId="0" xfId="65" applyNumberFormat="1" applyFont="1" applyFill="1" applyBorder="1" applyAlignment="1">
      <alignment vertical="center"/>
      <protection/>
    </xf>
    <xf numFmtId="164" fontId="26" fillId="29" borderId="0" xfId="65" applyFont="1" applyFill="1" applyBorder="1" applyAlignment="1">
      <alignment vertical="center"/>
      <protection/>
    </xf>
    <xf numFmtId="164" fontId="26" fillId="29" borderId="0" xfId="65" applyFont="1" applyFill="1" applyBorder="1" applyAlignment="1">
      <alignment horizontal="left" vertical="center"/>
      <protection/>
    </xf>
    <xf numFmtId="164" fontId="38" fillId="29" borderId="0" xfId="65" applyFont="1" applyFill="1" applyBorder="1" applyAlignment="1">
      <alignment vertical="center"/>
      <protection/>
    </xf>
    <xf numFmtId="164" fontId="38" fillId="29" borderId="0" xfId="65" applyFont="1" applyFill="1" applyBorder="1" applyAlignment="1">
      <alignment horizontal="center" vertical="center"/>
      <protection/>
    </xf>
    <xf numFmtId="18" fontId="26" fillId="29" borderId="0" xfId="65" applyNumberFormat="1" applyFont="1" applyFill="1" applyBorder="1" applyAlignment="1">
      <alignment vertical="center"/>
      <protection/>
    </xf>
    <xf numFmtId="0" fontId="31" fillId="33" borderId="0" xfId="62" applyFont="1" applyFill="1" applyBorder="1" applyAlignment="1">
      <alignment vertical="center"/>
      <protection/>
    </xf>
    <xf numFmtId="164" fontId="38" fillId="33" borderId="0" xfId="65" applyNumberFormat="1" applyFont="1" applyFill="1" applyBorder="1" applyAlignment="1" applyProtection="1">
      <alignment horizontal="left" vertical="center"/>
      <protection/>
    </xf>
    <xf numFmtId="164" fontId="38" fillId="33" borderId="0" xfId="65" applyNumberFormat="1" applyFont="1" applyFill="1" applyBorder="1" applyAlignment="1" applyProtection="1">
      <alignment horizontal="left" vertical="center"/>
      <protection locked="0"/>
    </xf>
    <xf numFmtId="171" fontId="28" fillId="33" borderId="0" xfId="65" applyNumberFormat="1" applyFont="1" applyFill="1" applyBorder="1" applyAlignment="1" applyProtection="1">
      <alignment horizontal="center" vertical="center"/>
      <protection locked="0"/>
    </xf>
    <xf numFmtId="0" fontId="31" fillId="29" borderId="0" xfId="62" applyFont="1" applyFill="1" applyBorder="1" applyAlignment="1">
      <alignment vertical="center"/>
      <protection/>
    </xf>
    <xf numFmtId="164" fontId="38" fillId="29" borderId="0" xfId="65" applyNumberFormat="1" applyFont="1" applyFill="1" applyBorder="1" applyAlignment="1" applyProtection="1">
      <alignment horizontal="left" vertical="center"/>
      <protection/>
    </xf>
    <xf numFmtId="49" fontId="38" fillId="29" borderId="0" xfId="65" applyNumberFormat="1" applyFont="1" applyFill="1" applyBorder="1" applyAlignment="1" applyProtection="1">
      <alignment horizontal="left" vertical="center"/>
      <protection/>
    </xf>
    <xf numFmtId="164" fontId="38" fillId="29" borderId="0" xfId="65" applyNumberFormat="1" applyFont="1" applyFill="1" applyBorder="1" applyAlignment="1" applyProtection="1">
      <alignment horizontal="left" vertical="center"/>
      <protection locked="0"/>
    </xf>
    <xf numFmtId="171" fontId="28" fillId="29" borderId="0" xfId="65" applyNumberFormat="1" applyFont="1" applyFill="1" applyBorder="1" applyAlignment="1" applyProtection="1">
      <alignment horizontal="center" vertical="center"/>
      <protection locked="0"/>
    </xf>
    <xf numFmtId="0" fontId="31" fillId="20" borderId="0" xfId="62" applyFont="1" applyFill="1" applyBorder="1" applyAlignment="1">
      <alignment vertical="center"/>
      <protection/>
    </xf>
    <xf numFmtId="164" fontId="38" fillId="20" borderId="0" xfId="65" applyNumberFormat="1" applyFont="1" applyFill="1" applyBorder="1" applyAlignment="1" applyProtection="1">
      <alignment horizontal="left" vertical="center"/>
      <protection/>
    </xf>
    <xf numFmtId="49" fontId="38" fillId="20" borderId="0" xfId="65" applyNumberFormat="1" applyFont="1" applyFill="1" applyBorder="1" applyAlignment="1" applyProtection="1">
      <alignment horizontal="left" vertical="center"/>
      <protection/>
    </xf>
    <xf numFmtId="164" fontId="38" fillId="20" borderId="0" xfId="65" applyNumberFormat="1" applyFont="1" applyFill="1" applyBorder="1" applyAlignment="1" applyProtection="1">
      <alignment horizontal="left" vertical="center"/>
      <protection locked="0"/>
    </xf>
    <xf numFmtId="171" fontId="28" fillId="20" borderId="0" xfId="65" applyNumberFormat="1" applyFont="1" applyFill="1" applyBorder="1" applyAlignment="1" applyProtection="1">
      <alignment horizontal="center" vertical="center"/>
      <protection locked="0"/>
    </xf>
    <xf numFmtId="0" fontId="42" fillId="34" borderId="0" xfId="66" applyNumberFormat="1" applyFont="1" applyFill="1" applyBorder="1" applyAlignment="1">
      <alignment horizontal="center" vertical="center"/>
      <protection/>
    </xf>
    <xf numFmtId="164" fontId="38" fillId="34" borderId="0" xfId="65" applyNumberFormat="1" applyFont="1" applyFill="1" applyBorder="1" applyAlignment="1" applyProtection="1">
      <alignment horizontal="left" vertical="center"/>
      <protection/>
    </xf>
    <xf numFmtId="164" fontId="28" fillId="34" borderId="0" xfId="65" applyFont="1" applyFill="1" applyBorder="1" applyAlignment="1">
      <alignment vertical="center"/>
      <protection/>
    </xf>
    <xf numFmtId="164" fontId="42" fillId="34" borderId="0" xfId="66" applyFont="1" applyFill="1" applyBorder="1" applyAlignment="1">
      <alignment horizontal="center" vertical="center"/>
      <protection/>
    </xf>
    <xf numFmtId="171" fontId="42" fillId="34" borderId="0" xfId="66" applyNumberFormat="1" applyFont="1" applyFill="1" applyBorder="1" applyAlignment="1">
      <alignment horizontal="center" vertical="center"/>
      <protection/>
    </xf>
    <xf numFmtId="0" fontId="38" fillId="20" borderId="0" xfId="66" applyNumberFormat="1" applyFont="1" applyFill="1" applyBorder="1" applyAlignment="1" applyProtection="1">
      <alignment horizontal="left" vertical="center"/>
      <protection/>
    </xf>
    <xf numFmtId="164" fontId="28" fillId="20" borderId="0" xfId="65" applyFont="1" applyFill="1" applyBorder="1" applyAlignment="1">
      <alignment vertical="center"/>
      <protection/>
    </xf>
    <xf numFmtId="164" fontId="38" fillId="20" borderId="0" xfId="66" applyFont="1" applyFill="1" applyBorder="1" applyAlignment="1">
      <alignment horizontal="left" vertical="center"/>
      <protection/>
    </xf>
    <xf numFmtId="171" fontId="38" fillId="20" borderId="0" xfId="66" applyNumberFormat="1" applyFont="1" applyFill="1" applyBorder="1" applyAlignment="1" applyProtection="1">
      <alignment horizontal="center" vertical="center"/>
      <protection/>
    </xf>
    <xf numFmtId="0" fontId="38" fillId="34" borderId="0" xfId="66" applyNumberFormat="1" applyFont="1" applyFill="1" applyBorder="1" applyAlignment="1" applyProtection="1">
      <alignment horizontal="left" vertical="center"/>
      <protection/>
    </xf>
    <xf numFmtId="164" fontId="0" fillId="34" borderId="0" xfId="65" applyFont="1" applyFill="1" applyBorder="1" applyAlignment="1">
      <alignment vertical="center"/>
      <protection/>
    </xf>
    <xf numFmtId="164" fontId="42" fillId="34" borderId="0" xfId="66" applyFont="1" applyFill="1" applyBorder="1" applyAlignment="1">
      <alignment horizontal="left" vertical="center"/>
      <protection/>
    </xf>
    <xf numFmtId="0" fontId="25" fillId="34" borderId="0" xfId="62" applyFont="1" applyFill="1" applyBorder="1" applyAlignment="1">
      <alignment vertical="center"/>
      <protection/>
    </xf>
    <xf numFmtId="171" fontId="25" fillId="34" borderId="0" xfId="62" applyNumberFormat="1" applyFont="1" applyFill="1" applyBorder="1" applyAlignment="1">
      <alignment horizontal="center" vertical="center"/>
      <protection/>
    </xf>
    <xf numFmtId="0" fontId="28" fillId="0" borderId="0" xfId="62" applyFont="1" applyFill="1" applyAlignment="1">
      <alignment horizontal="left" wrapText="1"/>
      <protection/>
    </xf>
    <xf numFmtId="0" fontId="28" fillId="35" borderId="0" xfId="62" applyFont="1" applyFill="1" applyAlignment="1">
      <alignment horizontal="left" wrapText="1"/>
      <protection/>
    </xf>
    <xf numFmtId="165" fontId="28" fillId="35" borderId="0" xfId="65" applyNumberFormat="1" applyFont="1" applyFill="1" applyAlignment="1" applyProtection="1">
      <alignment vertical="center"/>
      <protection/>
    </xf>
    <xf numFmtId="0" fontId="27" fillId="8" borderId="0" xfId="62" applyFont="1" applyFill="1" applyBorder="1" applyAlignment="1">
      <alignment horizontal="center" vertical="center"/>
      <protection/>
    </xf>
    <xf numFmtId="0" fontId="29" fillId="20" borderId="0" xfId="62" applyFont="1" applyFill="1" applyBorder="1" applyAlignment="1">
      <alignment horizontal="center" vertical="center" wrapText="1"/>
      <protection/>
    </xf>
    <xf numFmtId="0" fontId="29" fillId="20" borderId="0" xfId="62" applyFont="1" applyFill="1" applyBorder="1" applyAlignment="1">
      <alignment horizontal="center" vertical="center"/>
      <protection/>
    </xf>
    <xf numFmtId="0" fontId="29" fillId="14" borderId="0" xfId="62" applyFont="1" applyFill="1" applyAlignment="1">
      <alignment horizontal="center"/>
      <protection/>
    </xf>
    <xf numFmtId="164" fontId="36" fillId="27" borderId="0" xfId="65" applyFont="1" applyFill="1" applyBorder="1" applyAlignment="1">
      <alignment horizontal="center" vertical="center"/>
      <protection/>
    </xf>
    <xf numFmtId="0" fontId="30" fillId="25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 5 3 2" xfId="65"/>
    <cellStyle name="Normal_00250r0P802-15_WG-Sep00 Meeting Objectives and Agenda1 5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tanley\My%20Documents\IEEE_802_11_May_2011\11-10-0462-04-0000-ieee-802-wg11-agenda-may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/Photographs/officers.htm" TargetMode="External" /><Relationship Id="rId5" Type="http://schemas.openxmlformats.org/officeDocument/2006/relationships/hyperlink" Target="http://standards.ieee.org/board/pat/pat-slideset.ppt" TargetMode="External" /><Relationship Id="rId6" Type="http://schemas.openxmlformats.org/officeDocument/2006/relationships/hyperlink" Target="http://standards.ieee.org/board/pat/faq.pdf" TargetMode="External" /><Relationship Id="rId7" Type="http://schemas.openxmlformats.org/officeDocument/2006/relationships/hyperlink" Target="http://standards.ieee.org/faqs/affiliationFAQ.html" TargetMode="External" /><Relationship Id="rId8" Type="http://schemas.openxmlformats.org/officeDocument/2006/relationships/hyperlink" Target="http://standards.ieee.org/board/pat/loa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21"/>
  <sheetViews>
    <sheetView showGridLines="0" tabSelected="1" zoomScalePageLayoutView="0" workbookViewId="0" topLeftCell="A1">
      <selection activeCell="K19" sqref="K19"/>
    </sheetView>
  </sheetViews>
  <sheetFormatPr defaultColWidth="8.8515625" defaultRowHeight="15.75" customHeight="1"/>
  <cols>
    <col min="1" max="1" width="1.421875" style="26" customWidth="1"/>
    <col min="2" max="2" width="12.421875" style="15" customWidth="1"/>
    <col min="3" max="3" width="1.421875" style="11" customWidth="1"/>
    <col min="4" max="5" width="1.421875" style="0" customWidth="1"/>
    <col min="6" max="6" width="3.7109375" style="0" customWidth="1"/>
    <col min="7" max="7" width="8.421875" style="0" customWidth="1"/>
    <col min="8" max="8" width="6.28125" style="0" customWidth="1"/>
    <col min="9" max="9" width="75.7109375" style="0" customWidth="1"/>
    <col min="10" max="10" width="4.421875" style="0" customWidth="1"/>
    <col min="11" max="11" width="24.140625" style="0" customWidth="1"/>
    <col min="12" max="12" width="5.140625" style="0" customWidth="1"/>
    <col min="13" max="13" width="14.7109375" style="0" customWidth="1"/>
  </cols>
  <sheetData>
    <row r="1" spans="1:13" ht="15.75" customHeight="1">
      <c r="A1" s="1"/>
      <c r="B1" s="2" t="s">
        <v>59</v>
      </c>
      <c r="C1" s="3"/>
      <c r="E1" s="4"/>
      <c r="F1" s="4"/>
      <c r="G1" s="4"/>
      <c r="H1" s="5"/>
      <c r="I1" s="6"/>
      <c r="J1" s="6"/>
      <c r="K1" s="6"/>
      <c r="L1" s="7"/>
      <c r="M1" s="8"/>
    </row>
    <row r="2" spans="1:13" ht="15.75" customHeight="1" thickBot="1">
      <c r="A2" s="9"/>
      <c r="B2" s="10"/>
      <c r="E2" s="7"/>
      <c r="F2" s="137" t="s">
        <v>68</v>
      </c>
      <c r="G2" s="137"/>
      <c r="H2" s="137"/>
      <c r="I2" s="137"/>
      <c r="J2" s="137"/>
      <c r="K2" s="137"/>
      <c r="L2" s="137"/>
      <c r="M2" s="137"/>
    </row>
    <row r="3" spans="1:13" ht="21.75" customHeight="1" thickBot="1">
      <c r="A3" s="9"/>
      <c r="B3" s="12" t="s">
        <v>0</v>
      </c>
      <c r="E3" s="13"/>
      <c r="F3" s="138" t="s">
        <v>67</v>
      </c>
      <c r="G3" s="139"/>
      <c r="H3" s="139"/>
      <c r="I3" s="139"/>
      <c r="J3" s="139"/>
      <c r="K3" s="139"/>
      <c r="L3" s="139"/>
      <c r="M3" s="139"/>
    </row>
    <row r="4" spans="1:13" ht="15.75" customHeight="1">
      <c r="A4" s="9"/>
      <c r="B4" s="142" t="e">
        <f>'[1]Title'!$B$4</f>
        <v>#REF!</v>
      </c>
      <c r="E4" s="14"/>
      <c r="F4" s="140" t="s">
        <v>73</v>
      </c>
      <c r="G4" s="140"/>
      <c r="H4" s="140"/>
      <c r="I4" s="140"/>
      <c r="J4" s="140"/>
      <c r="K4" s="140"/>
      <c r="L4" s="140"/>
      <c r="M4" s="140"/>
    </row>
    <row r="5" spans="1:13" ht="15.75" customHeight="1">
      <c r="A5" s="9"/>
      <c r="B5" s="143"/>
      <c r="E5" s="14"/>
      <c r="F5" s="140" t="s">
        <v>61</v>
      </c>
      <c r="G5" s="140"/>
      <c r="H5" s="140"/>
      <c r="I5" s="140"/>
      <c r="J5" s="140"/>
      <c r="K5" s="140"/>
      <c r="L5" s="140"/>
      <c r="M5" s="140"/>
    </row>
    <row r="6" spans="1:13" ht="15.75" customHeight="1" thickBot="1">
      <c r="A6" s="9"/>
      <c r="B6" s="144"/>
      <c r="E6" s="14"/>
      <c r="F6" s="140" t="s">
        <v>62</v>
      </c>
      <c r="G6" s="140"/>
      <c r="H6" s="140"/>
      <c r="I6" s="140"/>
      <c r="J6" s="140"/>
      <c r="K6" s="140"/>
      <c r="L6" s="140"/>
      <c r="M6" s="140"/>
    </row>
    <row r="7" spans="1:13" ht="15.75" customHeight="1" thickBot="1">
      <c r="A7" s="9"/>
      <c r="C7" s="16"/>
      <c r="E7" s="14"/>
      <c r="F7" s="140" t="s">
        <v>1</v>
      </c>
      <c r="G7" s="140"/>
      <c r="H7" s="140"/>
      <c r="I7" s="140"/>
      <c r="J7" s="140"/>
      <c r="K7" s="140"/>
      <c r="L7" s="140"/>
      <c r="M7" s="140"/>
    </row>
    <row r="8" spans="1:13" ht="15.75" customHeight="1">
      <c r="A8" s="9"/>
      <c r="B8" s="17" t="s">
        <v>2</v>
      </c>
      <c r="C8" s="18"/>
      <c r="E8" s="19"/>
      <c r="F8" s="20" t="s">
        <v>3</v>
      </c>
      <c r="G8" s="21" t="str">
        <f>CONCATENATE("Number of sessions: ",COUNTIF(F13:M184,"*MC AGENDA*"))</f>
        <v>Number of sessions: 3</v>
      </c>
      <c r="H8" s="22"/>
      <c r="I8" s="23"/>
      <c r="J8" s="24"/>
      <c r="K8" s="24"/>
      <c r="L8" s="24"/>
      <c r="M8" s="24"/>
    </row>
    <row r="9" spans="5:13" ht="15.75" customHeight="1">
      <c r="E9" s="19"/>
      <c r="F9" s="20" t="s">
        <v>3</v>
      </c>
      <c r="G9" s="25" t="s">
        <v>4</v>
      </c>
      <c r="H9" s="22"/>
      <c r="I9" s="23"/>
      <c r="J9" s="24"/>
      <c r="K9" s="24"/>
      <c r="L9" s="24"/>
      <c r="M9" s="24"/>
    </row>
    <row r="10" spans="1:13" ht="15.75" customHeight="1">
      <c r="A10" s="9"/>
      <c r="B10" s="27" t="s">
        <v>5</v>
      </c>
      <c r="C10" s="18"/>
      <c r="E10" s="19"/>
      <c r="F10" s="20" t="s">
        <v>3</v>
      </c>
      <c r="G10" s="25" t="s">
        <v>60</v>
      </c>
      <c r="H10" s="22"/>
      <c r="I10" s="23"/>
      <c r="J10" s="24"/>
      <c r="K10" s="24"/>
      <c r="L10" s="24"/>
      <c r="M10" s="24"/>
    </row>
    <row r="11" spans="2:13" ht="15.75" customHeight="1" thickBot="1">
      <c r="B11" s="28" t="s">
        <v>6</v>
      </c>
      <c r="C11" s="18"/>
      <c r="E11" s="29"/>
      <c r="F11" s="20" t="s">
        <v>3</v>
      </c>
      <c r="G11" s="25" t="s">
        <v>7</v>
      </c>
      <c r="H11" s="22"/>
      <c r="I11" s="23"/>
      <c r="J11" s="24"/>
      <c r="K11" s="23"/>
      <c r="L11" s="23"/>
      <c r="M11" s="23"/>
    </row>
    <row r="12" spans="5:13" ht="15.75" customHeight="1">
      <c r="E12" s="29"/>
      <c r="F12" s="20" t="s">
        <v>3</v>
      </c>
      <c r="G12" s="25" t="s">
        <v>63</v>
      </c>
      <c r="H12" s="22"/>
      <c r="I12" s="23"/>
      <c r="J12" s="24"/>
      <c r="K12" s="23"/>
      <c r="L12" s="23"/>
      <c r="M12" s="23"/>
    </row>
    <row r="13" spans="1:13" ht="15.75" customHeight="1">
      <c r="A13" s="9"/>
      <c r="B13" s="30" t="s">
        <v>72</v>
      </c>
      <c r="C13" s="18"/>
      <c r="E13" s="31"/>
      <c r="F13" s="32"/>
      <c r="G13" s="33"/>
      <c r="H13" s="34"/>
      <c r="I13" s="32"/>
      <c r="J13" s="32"/>
      <c r="K13" s="32"/>
      <c r="L13" s="32"/>
      <c r="M13" s="32"/>
    </row>
    <row r="14" spans="1:13" ht="15.75" customHeight="1">
      <c r="A14" s="9"/>
      <c r="B14" s="35" t="s">
        <v>8</v>
      </c>
      <c r="C14" s="18"/>
      <c r="E14" s="36"/>
      <c r="F14" s="141" t="s">
        <v>69</v>
      </c>
      <c r="G14" s="141"/>
      <c r="H14" s="141"/>
      <c r="I14" s="141"/>
      <c r="J14" s="141"/>
      <c r="K14" s="141"/>
      <c r="L14" s="141"/>
      <c r="M14" s="141"/>
    </row>
    <row r="15" spans="1:13" ht="15.75" customHeight="1">
      <c r="A15" s="9"/>
      <c r="B15" s="37" t="s">
        <v>9</v>
      </c>
      <c r="C15" s="18"/>
      <c r="E15" s="38"/>
      <c r="F15" s="38"/>
      <c r="G15" s="39"/>
      <c r="H15" s="39"/>
      <c r="I15" s="38"/>
      <c r="J15" s="38"/>
      <c r="K15" s="40"/>
      <c r="L15" s="41"/>
      <c r="M15" s="42"/>
    </row>
    <row r="16" spans="1:13" ht="15.75" customHeight="1">
      <c r="A16" s="43"/>
      <c r="B16" s="44" t="s">
        <v>10</v>
      </c>
      <c r="C16" s="18"/>
      <c r="E16" s="45"/>
      <c r="F16" s="46"/>
      <c r="G16" s="47">
        <v>1</v>
      </c>
      <c r="H16" s="47" t="s">
        <v>11</v>
      </c>
      <c r="I16" s="46" t="s">
        <v>12</v>
      </c>
      <c r="J16" s="46" t="s">
        <v>13</v>
      </c>
      <c r="K16" s="46" t="s">
        <v>14</v>
      </c>
      <c r="L16" s="48">
        <v>1</v>
      </c>
      <c r="M16" s="49">
        <f>TIME(MID(F14,SEARCH(":",F14)-2,2),MID(F14,SEARCH(":",F14)+1,2),0)</f>
        <v>0.6666666666666666</v>
      </c>
    </row>
    <row r="17" spans="1:13" ht="15.75" customHeight="1">
      <c r="A17" s="43"/>
      <c r="B17" s="50" t="s">
        <v>15</v>
      </c>
      <c r="C17" s="18"/>
      <c r="E17" s="51"/>
      <c r="F17" s="52"/>
      <c r="G17" s="53">
        <f aca="true" t="shared" si="0" ref="G17:G24">G16+1</f>
        <v>2</v>
      </c>
      <c r="H17" s="53" t="s">
        <v>11</v>
      </c>
      <c r="I17" s="54" t="s">
        <v>16</v>
      </c>
      <c r="J17" s="54" t="s">
        <v>13</v>
      </c>
      <c r="K17" s="54" t="s">
        <v>14</v>
      </c>
      <c r="L17" s="55">
        <v>9</v>
      </c>
      <c r="M17" s="56">
        <f aca="true" t="shared" si="1" ref="M17:M24">M16+TIME(0,L16,0)</f>
        <v>0.6673611111111111</v>
      </c>
    </row>
    <row r="18" spans="2:13" ht="15.75" customHeight="1" thickBot="1">
      <c r="B18" s="57" t="s">
        <v>17</v>
      </c>
      <c r="C18" s="18"/>
      <c r="E18" s="45"/>
      <c r="F18" s="58"/>
      <c r="G18" s="47">
        <f t="shared" si="0"/>
        <v>3</v>
      </c>
      <c r="H18" s="47" t="s">
        <v>18</v>
      </c>
      <c r="I18" s="46" t="s">
        <v>58</v>
      </c>
      <c r="J18" s="46" t="s">
        <v>13</v>
      </c>
      <c r="K18" s="46" t="s">
        <v>14</v>
      </c>
      <c r="L18" s="48">
        <v>10</v>
      </c>
      <c r="M18" s="49">
        <f t="shared" si="1"/>
        <v>0.673611111111111</v>
      </c>
    </row>
    <row r="19" spans="2:13" ht="15.75" customHeight="1">
      <c r="B19" s="59" t="s">
        <v>19</v>
      </c>
      <c r="C19" s="18"/>
      <c r="E19" s="51"/>
      <c r="F19" s="54"/>
      <c r="G19" s="53">
        <f t="shared" si="0"/>
        <v>4</v>
      </c>
      <c r="H19" s="53" t="s">
        <v>18</v>
      </c>
      <c r="I19" s="54" t="s">
        <v>74</v>
      </c>
      <c r="J19" s="54" t="s">
        <v>13</v>
      </c>
      <c r="K19" s="54" t="s">
        <v>22</v>
      </c>
      <c r="L19" s="55">
        <v>30</v>
      </c>
      <c r="M19" s="56">
        <f t="shared" si="1"/>
        <v>0.6805555555555555</v>
      </c>
    </row>
    <row r="20" spans="2:13" ht="15.75" customHeight="1">
      <c r="B20" s="60" t="s">
        <v>20</v>
      </c>
      <c r="C20" s="18"/>
      <c r="E20" s="45"/>
      <c r="F20" s="58"/>
      <c r="G20" s="47">
        <f t="shared" si="0"/>
        <v>5</v>
      </c>
      <c r="H20" s="47" t="s">
        <v>18</v>
      </c>
      <c r="I20" s="46" t="s">
        <v>21</v>
      </c>
      <c r="J20" s="46" t="s">
        <v>13</v>
      </c>
      <c r="K20" s="46" t="s">
        <v>22</v>
      </c>
      <c r="L20" s="48">
        <v>20</v>
      </c>
      <c r="M20" s="49">
        <f t="shared" si="1"/>
        <v>0.7013888888888888</v>
      </c>
    </row>
    <row r="21" spans="2:13" ht="15.75" customHeight="1">
      <c r="B21" s="61" t="s">
        <v>23</v>
      </c>
      <c r="C21" s="18"/>
      <c r="E21" s="51"/>
      <c r="F21" s="54"/>
      <c r="G21" s="53">
        <f t="shared" si="0"/>
        <v>6</v>
      </c>
      <c r="H21" s="53" t="s">
        <v>11</v>
      </c>
      <c r="I21" s="54" t="s">
        <v>64</v>
      </c>
      <c r="J21" s="54" t="s">
        <v>13</v>
      </c>
      <c r="K21" s="54" t="s">
        <v>14</v>
      </c>
      <c r="L21" s="55">
        <v>20</v>
      </c>
      <c r="M21" s="56">
        <f t="shared" si="1"/>
        <v>0.7152777777777777</v>
      </c>
    </row>
    <row r="22" spans="2:13" ht="15.75" customHeight="1">
      <c r="B22" s="62" t="s">
        <v>24</v>
      </c>
      <c r="C22" s="18"/>
      <c r="E22" s="63"/>
      <c r="F22" s="46"/>
      <c r="G22" s="47">
        <f t="shared" si="0"/>
        <v>7</v>
      </c>
      <c r="H22" s="47" t="s">
        <v>25</v>
      </c>
      <c r="I22" s="46" t="s">
        <v>26</v>
      </c>
      <c r="J22" s="64" t="s">
        <v>13</v>
      </c>
      <c r="K22" s="46" t="s">
        <v>27</v>
      </c>
      <c r="L22" s="65">
        <v>10</v>
      </c>
      <c r="M22" s="49">
        <f t="shared" si="1"/>
        <v>0.7291666666666665</v>
      </c>
    </row>
    <row r="23" spans="2:13" ht="15.75" customHeight="1">
      <c r="B23" s="66" t="s">
        <v>28</v>
      </c>
      <c r="C23" s="18"/>
      <c r="E23" s="67"/>
      <c r="F23" s="54"/>
      <c r="G23" s="53">
        <f t="shared" si="0"/>
        <v>8</v>
      </c>
      <c r="H23" s="53" t="s">
        <v>25</v>
      </c>
      <c r="I23" s="54" t="s">
        <v>29</v>
      </c>
      <c r="J23" s="54" t="s">
        <v>13</v>
      </c>
      <c r="K23" s="54" t="s">
        <v>22</v>
      </c>
      <c r="L23" s="68">
        <v>20</v>
      </c>
      <c r="M23" s="56">
        <f t="shared" si="1"/>
        <v>0.7361111111111109</v>
      </c>
    </row>
    <row r="24" spans="5:13" ht="15.75" customHeight="1">
      <c r="E24" s="63"/>
      <c r="F24" s="46"/>
      <c r="G24" s="47">
        <f t="shared" si="0"/>
        <v>9</v>
      </c>
      <c r="H24" s="47" t="s">
        <v>18</v>
      </c>
      <c r="I24" s="46" t="s">
        <v>30</v>
      </c>
      <c r="J24" s="64"/>
      <c r="K24" s="46"/>
      <c r="L24" s="65"/>
      <c r="M24" s="69">
        <f t="shared" si="1"/>
        <v>0.7499999999999998</v>
      </c>
    </row>
    <row r="25" spans="2:13" ht="15.75" customHeight="1">
      <c r="B25" s="70" t="s">
        <v>31</v>
      </c>
      <c r="C25" s="18"/>
      <c r="E25" s="71"/>
      <c r="F25" s="72"/>
      <c r="G25" s="73"/>
      <c r="H25" s="74"/>
      <c r="I25" s="75"/>
      <c r="J25" s="73"/>
      <c r="K25" s="73"/>
      <c r="L25" s="68"/>
      <c r="M25" s="76"/>
    </row>
    <row r="26" spans="2:13" ht="15.75" customHeight="1">
      <c r="B26" s="77" t="s">
        <v>32</v>
      </c>
      <c r="C26" s="78"/>
      <c r="E26" s="31"/>
      <c r="F26" s="32"/>
      <c r="G26" s="33"/>
      <c r="H26" s="34"/>
      <c r="I26" s="32"/>
      <c r="J26" s="32"/>
      <c r="K26" s="32"/>
      <c r="L26" s="32"/>
      <c r="M26" s="32"/>
    </row>
    <row r="27" spans="2:13" ht="15.75" customHeight="1">
      <c r="B27" s="80" t="s">
        <v>34</v>
      </c>
      <c r="C27" s="79"/>
      <c r="E27" s="31"/>
      <c r="F27" s="32"/>
      <c r="G27" s="33"/>
      <c r="H27" s="34"/>
      <c r="I27" s="32"/>
      <c r="J27" s="32"/>
      <c r="K27" s="32"/>
      <c r="L27" s="32"/>
      <c r="M27" s="32"/>
    </row>
    <row r="28" spans="2:13" ht="15.75" customHeight="1">
      <c r="B28" s="81" t="s">
        <v>35</v>
      </c>
      <c r="C28" s="79"/>
      <c r="E28" s="36"/>
      <c r="F28" s="141" t="s">
        <v>70</v>
      </c>
      <c r="G28" s="141"/>
      <c r="H28" s="141"/>
      <c r="I28" s="141"/>
      <c r="J28" s="141"/>
      <c r="K28" s="141"/>
      <c r="L28" s="141"/>
      <c r="M28" s="141"/>
    </row>
    <row r="29" spans="2:13" ht="15.75" customHeight="1">
      <c r="B29" s="82" t="s">
        <v>36</v>
      </c>
      <c r="C29" s="79"/>
      <c r="E29" s="38"/>
      <c r="F29" s="38"/>
      <c r="G29" s="39"/>
      <c r="H29" s="39"/>
      <c r="I29" s="38"/>
      <c r="J29" s="38"/>
      <c r="K29" s="40"/>
      <c r="L29" s="41"/>
      <c r="M29" s="42"/>
    </row>
    <row r="30" spans="2:13" ht="15.75" customHeight="1">
      <c r="B30" s="83" t="s">
        <v>37</v>
      </c>
      <c r="C30" s="79"/>
      <c r="E30" s="45"/>
      <c r="F30" s="46"/>
      <c r="G30" s="47">
        <f ca="1">MAX(G9:INDIRECT(ADDRESS(ROW()-1,1)))+1</f>
        <v>10</v>
      </c>
      <c r="H30" s="47" t="s">
        <v>11</v>
      </c>
      <c r="I30" s="46" t="s">
        <v>12</v>
      </c>
      <c r="J30" s="46" t="s">
        <v>13</v>
      </c>
      <c r="K30" s="46" t="s">
        <v>14</v>
      </c>
      <c r="L30" s="48">
        <v>5</v>
      </c>
      <c r="M30" s="49">
        <f>TIME(MID(F28,SEARCH(":",F28)-2,2),MID(F28,SEARCH(":",F28)+1,2),0)</f>
        <v>0.6666666666666666</v>
      </c>
    </row>
    <row r="31" spans="2:13" ht="15.75" customHeight="1">
      <c r="B31" s="84" t="s">
        <v>38</v>
      </c>
      <c r="C31" s="79"/>
      <c r="E31" s="51"/>
      <c r="F31" s="52"/>
      <c r="G31" s="53">
        <f>G30+1</f>
        <v>11</v>
      </c>
      <c r="H31" s="53" t="s">
        <v>25</v>
      </c>
      <c r="I31" s="54" t="s">
        <v>29</v>
      </c>
      <c r="J31" s="54" t="s">
        <v>13</v>
      </c>
      <c r="K31" s="54" t="s">
        <v>22</v>
      </c>
      <c r="L31" s="55">
        <v>75</v>
      </c>
      <c r="M31" s="56">
        <f>M30+TIME(0,L30,0)</f>
        <v>0.6701388888888888</v>
      </c>
    </row>
    <row r="32" spans="2:13" ht="15.75" customHeight="1">
      <c r="B32" s="84" t="s">
        <v>39</v>
      </c>
      <c r="C32" s="79"/>
      <c r="E32" s="45"/>
      <c r="F32" s="58"/>
      <c r="G32" s="47">
        <f>G31+1</f>
        <v>12</v>
      </c>
      <c r="H32" s="47" t="s">
        <v>25</v>
      </c>
      <c r="I32" s="46" t="s">
        <v>33</v>
      </c>
      <c r="J32" s="46" t="s">
        <v>13</v>
      </c>
      <c r="K32" s="46" t="s">
        <v>22</v>
      </c>
      <c r="L32" s="48">
        <v>40</v>
      </c>
      <c r="M32" s="49">
        <f>M31+TIME(0,L31,0)</f>
        <v>0.7222222222222222</v>
      </c>
    </row>
    <row r="33" spans="2:13" ht="15.75" customHeight="1">
      <c r="B33" s="84" t="s">
        <v>40</v>
      </c>
      <c r="C33" s="79"/>
      <c r="E33" s="51"/>
      <c r="F33" s="54"/>
      <c r="G33" s="53">
        <f>G32+1</f>
        <v>13</v>
      </c>
      <c r="H33" s="53" t="s">
        <v>18</v>
      </c>
      <c r="I33" s="54" t="s">
        <v>30</v>
      </c>
      <c r="J33" s="54"/>
      <c r="K33" s="54"/>
      <c r="L33" s="55"/>
      <c r="M33" s="56">
        <f>M32+TIME(0,L32,0)</f>
        <v>0.75</v>
      </c>
    </row>
    <row r="34" spans="2:13" ht="15.75" customHeight="1">
      <c r="B34" s="84" t="s">
        <v>41</v>
      </c>
      <c r="C34" s="79"/>
      <c r="E34" s="85"/>
      <c r="F34" s="86"/>
      <c r="G34" s="87"/>
      <c r="H34" s="88"/>
      <c r="I34" s="89"/>
      <c r="J34" s="87"/>
      <c r="K34" s="87"/>
      <c r="L34" s="65"/>
      <c r="M34" s="69"/>
    </row>
    <row r="35" spans="2:13" ht="15.75" customHeight="1">
      <c r="B35" s="84" t="s">
        <v>42</v>
      </c>
      <c r="C35" s="79"/>
      <c r="E35" s="31"/>
      <c r="F35" s="32"/>
      <c r="G35" s="33"/>
      <c r="H35" s="34"/>
      <c r="I35" s="32"/>
      <c r="J35" s="32"/>
      <c r="K35" s="32"/>
      <c r="L35" s="32"/>
      <c r="M35" s="32"/>
    </row>
    <row r="36" spans="2:13" ht="15.75" customHeight="1">
      <c r="B36" s="84" t="s">
        <v>43</v>
      </c>
      <c r="C36" s="79"/>
      <c r="E36" s="36"/>
      <c r="F36" s="141" t="s">
        <v>71</v>
      </c>
      <c r="G36" s="141"/>
      <c r="H36" s="141"/>
      <c r="I36" s="141"/>
      <c r="J36" s="141"/>
      <c r="K36" s="141"/>
      <c r="L36" s="141"/>
      <c r="M36" s="141"/>
    </row>
    <row r="37" spans="2:13" ht="15.75" customHeight="1">
      <c r="B37" s="84" t="s">
        <v>44</v>
      </c>
      <c r="C37" s="79"/>
      <c r="E37" s="38"/>
      <c r="F37" s="38"/>
      <c r="G37" s="39"/>
      <c r="H37" s="39"/>
      <c r="I37" s="38"/>
      <c r="J37" s="38"/>
      <c r="K37" s="40"/>
      <c r="L37" s="41"/>
      <c r="M37" s="42"/>
    </row>
    <row r="38" spans="2:13" ht="15.75" customHeight="1" thickBot="1">
      <c r="B38" s="90" t="s">
        <v>45</v>
      </c>
      <c r="C38" s="79"/>
      <c r="E38" s="45"/>
      <c r="F38" s="46"/>
      <c r="G38" s="134">
        <f>G33+1</f>
        <v>14</v>
      </c>
      <c r="H38" s="47" t="s">
        <v>11</v>
      </c>
      <c r="I38" s="46" t="s">
        <v>12</v>
      </c>
      <c r="J38" s="46" t="s">
        <v>13</v>
      </c>
      <c r="K38" s="46" t="s">
        <v>14</v>
      </c>
      <c r="L38" s="48">
        <v>5</v>
      </c>
      <c r="M38" s="49">
        <f>TIME(MID(F36,SEARCH(":",F36)-2,2),MID(F36,SEARCH(":",F36)+1,2),0)</f>
        <v>0.6666666666666666</v>
      </c>
    </row>
    <row r="39" spans="5:13" ht="15.75" customHeight="1">
      <c r="E39" s="51"/>
      <c r="F39" s="52"/>
      <c r="G39" s="53">
        <f aca="true" t="shared" si="2" ref="G39:G44">G38+1</f>
        <v>15</v>
      </c>
      <c r="H39" s="53" t="s">
        <v>25</v>
      </c>
      <c r="I39" s="54" t="s">
        <v>29</v>
      </c>
      <c r="J39" s="54" t="s">
        <v>13</v>
      </c>
      <c r="K39" s="54" t="s">
        <v>22</v>
      </c>
      <c r="L39" s="55">
        <v>30</v>
      </c>
      <c r="M39" s="56">
        <f aca="true" t="shared" si="3" ref="M39:M44">M38+TIME(0,L38,0)</f>
        <v>0.6701388888888888</v>
      </c>
    </row>
    <row r="40" spans="2:13" ht="15.75" customHeight="1">
      <c r="B40" s="2" t="s">
        <v>59</v>
      </c>
      <c r="E40" s="45"/>
      <c r="F40" s="58"/>
      <c r="G40" s="47">
        <f t="shared" si="2"/>
        <v>16</v>
      </c>
      <c r="H40" s="47" t="s">
        <v>25</v>
      </c>
      <c r="I40" s="46" t="s">
        <v>33</v>
      </c>
      <c r="J40" s="46" t="s">
        <v>13</v>
      </c>
      <c r="K40" s="46" t="s">
        <v>22</v>
      </c>
      <c r="L40" s="48">
        <v>30</v>
      </c>
      <c r="M40" s="49">
        <f t="shared" si="3"/>
        <v>0.6909722222222222</v>
      </c>
    </row>
    <row r="41" spans="1:13" ht="15.75" customHeight="1">
      <c r="A41"/>
      <c r="B41"/>
      <c r="C41"/>
      <c r="E41" s="51"/>
      <c r="F41" s="54"/>
      <c r="G41" s="135">
        <f t="shared" si="2"/>
        <v>17</v>
      </c>
      <c r="H41" s="53" t="s">
        <v>25</v>
      </c>
      <c r="I41" s="54" t="s">
        <v>46</v>
      </c>
      <c r="J41" s="54" t="s">
        <v>13</v>
      </c>
      <c r="K41" s="54" t="s">
        <v>66</v>
      </c>
      <c r="L41" s="55">
        <v>40</v>
      </c>
      <c r="M41" s="136">
        <f t="shared" si="3"/>
        <v>0.7118055555555556</v>
      </c>
    </row>
    <row r="42" spans="1:13" ht="15.75" customHeight="1">
      <c r="A42"/>
      <c r="B42"/>
      <c r="C42"/>
      <c r="E42" s="45"/>
      <c r="F42" s="58"/>
      <c r="G42" s="47">
        <f t="shared" si="2"/>
        <v>18</v>
      </c>
      <c r="H42" s="47" t="s">
        <v>25</v>
      </c>
      <c r="I42" s="46" t="s">
        <v>65</v>
      </c>
      <c r="J42" s="46" t="s">
        <v>13</v>
      </c>
      <c r="K42" s="46" t="s">
        <v>14</v>
      </c>
      <c r="L42" s="48">
        <v>10</v>
      </c>
      <c r="M42" s="49">
        <f t="shared" si="3"/>
        <v>0.7395833333333334</v>
      </c>
    </row>
    <row r="43" spans="1:13" ht="15.75" customHeight="1">
      <c r="A43"/>
      <c r="B43"/>
      <c r="C43"/>
      <c r="E43" s="71"/>
      <c r="F43" s="54"/>
      <c r="G43" s="135">
        <f t="shared" si="2"/>
        <v>19</v>
      </c>
      <c r="H43" s="53" t="s">
        <v>47</v>
      </c>
      <c r="I43" s="95" t="s">
        <v>48</v>
      </c>
      <c r="J43" s="54" t="s">
        <v>13</v>
      </c>
      <c r="K43" s="54" t="s">
        <v>14</v>
      </c>
      <c r="L43" s="55">
        <v>5</v>
      </c>
      <c r="M43" s="136">
        <f t="shared" si="3"/>
        <v>0.7465277777777778</v>
      </c>
    </row>
    <row r="44" spans="1:13" ht="15.75" customHeight="1">
      <c r="A44"/>
      <c r="B44"/>
      <c r="C44"/>
      <c r="E44" s="85"/>
      <c r="F44" s="46"/>
      <c r="G44" s="47">
        <f t="shared" si="2"/>
        <v>20</v>
      </c>
      <c r="H44" s="47" t="s">
        <v>18</v>
      </c>
      <c r="I44" s="46" t="s">
        <v>49</v>
      </c>
      <c r="J44" s="64" t="s">
        <v>13</v>
      </c>
      <c r="K44" s="46" t="s">
        <v>22</v>
      </c>
      <c r="L44" s="65"/>
      <c r="M44" s="49">
        <f t="shared" si="3"/>
        <v>0.75</v>
      </c>
    </row>
    <row r="45" spans="1:13" ht="15.75" customHeight="1">
      <c r="A45"/>
      <c r="B45"/>
      <c r="C45"/>
      <c r="E45" s="38"/>
      <c r="F45" s="72"/>
      <c r="G45" s="73"/>
      <c r="H45" s="74"/>
      <c r="I45" s="75"/>
      <c r="J45" s="73"/>
      <c r="K45" s="73"/>
      <c r="L45" s="68"/>
      <c r="M45" s="76"/>
    </row>
    <row r="46" spans="1:13" ht="15.75" customHeight="1">
      <c r="A46"/>
      <c r="B46"/>
      <c r="C46"/>
      <c r="E46" s="45"/>
      <c r="F46" s="86"/>
      <c r="G46" s="87"/>
      <c r="H46" s="88"/>
      <c r="I46" s="89" t="s">
        <v>50</v>
      </c>
      <c r="J46" s="87"/>
      <c r="K46" s="87"/>
      <c r="L46" s="65"/>
      <c r="M46" s="69"/>
    </row>
    <row r="47" spans="1:13" ht="15.75" customHeight="1">
      <c r="A47"/>
      <c r="B47"/>
      <c r="C47"/>
      <c r="E47" s="51"/>
      <c r="F47" s="96"/>
      <c r="G47" s="97"/>
      <c r="H47" s="97"/>
      <c r="I47" s="98"/>
      <c r="J47" s="98"/>
      <c r="K47" s="96"/>
      <c r="L47" s="99"/>
      <c r="M47" s="100"/>
    </row>
    <row r="48" spans="1:13" ht="15.75" customHeight="1">
      <c r="A48"/>
      <c r="B48"/>
      <c r="C48"/>
      <c r="E48" s="45"/>
      <c r="F48" s="101"/>
      <c r="G48" s="102"/>
      <c r="H48" s="102"/>
      <c r="I48" s="103" t="s">
        <v>51</v>
      </c>
      <c r="J48" s="103"/>
      <c r="K48" s="101"/>
      <c r="L48" s="104"/>
      <c r="M48" s="105"/>
    </row>
    <row r="49" spans="1:13" ht="15.75" customHeight="1">
      <c r="A49"/>
      <c r="B49"/>
      <c r="C49"/>
      <c r="E49" s="71"/>
      <c r="F49" s="106"/>
      <c r="G49" s="107"/>
      <c r="H49" s="107"/>
      <c r="I49" s="107" t="s">
        <v>52</v>
      </c>
      <c r="J49" s="108"/>
      <c r="K49" s="108"/>
      <c r="L49" s="108"/>
      <c r="M49" s="109"/>
    </row>
    <row r="50" spans="1:13" ht="15.75" customHeight="1">
      <c r="A50"/>
      <c r="B50"/>
      <c r="C50"/>
      <c r="E50" s="45"/>
      <c r="F50" s="110"/>
      <c r="G50" s="111"/>
      <c r="H50" s="111"/>
      <c r="I50" s="112"/>
      <c r="J50" s="113"/>
      <c r="K50" s="113"/>
      <c r="L50" s="113"/>
      <c r="M50" s="114"/>
    </row>
    <row r="51" spans="1:13" ht="15.75" customHeight="1">
      <c r="A51"/>
      <c r="B51"/>
      <c r="C51"/>
      <c r="E51" s="51"/>
      <c r="F51" s="115"/>
      <c r="G51" s="116"/>
      <c r="H51" s="116"/>
      <c r="I51" s="117" t="s">
        <v>53</v>
      </c>
      <c r="J51" s="118"/>
      <c r="K51" s="118"/>
      <c r="L51" s="118"/>
      <c r="M51" s="119"/>
    </row>
    <row r="52" spans="1:13" ht="15.75" customHeight="1">
      <c r="A52"/>
      <c r="B52"/>
      <c r="C52"/>
      <c r="E52" s="45"/>
      <c r="F52" s="120"/>
      <c r="G52" s="121" t="s">
        <v>54</v>
      </c>
      <c r="H52" s="121"/>
      <c r="I52" s="122" t="s">
        <v>55</v>
      </c>
      <c r="J52" s="121"/>
      <c r="K52" s="121"/>
      <c r="L52" s="123"/>
      <c r="M52" s="124"/>
    </row>
    <row r="53" spans="1:13" ht="15.75" customHeight="1">
      <c r="A53"/>
      <c r="B53"/>
      <c r="C53"/>
      <c r="E53" s="71"/>
      <c r="F53" s="125"/>
      <c r="G53" s="126"/>
      <c r="H53" s="126"/>
      <c r="I53" s="126"/>
      <c r="J53" s="116"/>
      <c r="K53" s="117"/>
      <c r="L53" s="127"/>
      <c r="M53" s="128"/>
    </row>
    <row r="54" spans="1:13" ht="15.75" customHeight="1">
      <c r="A54"/>
      <c r="B54"/>
      <c r="C54"/>
      <c r="E54" s="85"/>
      <c r="F54" s="129"/>
      <c r="G54" s="130"/>
      <c r="H54" s="130"/>
      <c r="I54" s="122" t="s">
        <v>56</v>
      </c>
      <c r="J54" s="121"/>
      <c r="K54" s="122"/>
      <c r="L54" s="131"/>
      <c r="M54" s="124"/>
    </row>
    <row r="55" spans="1:13" ht="15.75" customHeight="1">
      <c r="A55"/>
      <c r="B55"/>
      <c r="C55"/>
      <c r="E55" s="91"/>
      <c r="F55" s="91"/>
      <c r="G55" s="92"/>
      <c r="H55" s="92"/>
      <c r="I55" s="93" t="s">
        <v>57</v>
      </c>
      <c r="J55" s="93"/>
      <c r="K55" s="93"/>
      <c r="L55" s="91"/>
      <c r="M55" s="94"/>
    </row>
    <row r="56" spans="1:13" ht="15.75" customHeight="1">
      <c r="A56"/>
      <c r="B56"/>
      <c r="C56"/>
      <c r="E56" s="45"/>
      <c r="F56" s="132"/>
      <c r="G56" s="130"/>
      <c r="H56" s="130"/>
      <c r="I56" s="122"/>
      <c r="J56" s="130"/>
      <c r="K56" s="122"/>
      <c r="L56" s="132"/>
      <c r="M56" s="133"/>
    </row>
    <row r="57" spans="1:13" ht="15.75" customHeight="1">
      <c r="A57"/>
      <c r="B57"/>
      <c r="C57"/>
      <c r="E57" s="31"/>
      <c r="F57" s="32"/>
      <c r="G57" s="33"/>
      <c r="H57" s="34"/>
      <c r="I57" s="32"/>
      <c r="J57" s="32"/>
      <c r="K57" s="32"/>
      <c r="L57" s="32"/>
      <c r="M57" s="32"/>
    </row>
    <row r="58" spans="1:13" ht="15.75" customHeight="1">
      <c r="A58"/>
      <c r="B58"/>
      <c r="C58"/>
      <c r="E58" s="36"/>
      <c r="F58" s="141"/>
      <c r="G58" s="141"/>
      <c r="H58" s="141"/>
      <c r="I58" s="141"/>
      <c r="J58" s="141"/>
      <c r="K58" s="141"/>
      <c r="L58" s="141"/>
      <c r="M58" s="141"/>
    </row>
    <row r="59" spans="1:3" ht="15.75" customHeight="1">
      <c r="A59"/>
      <c r="B59"/>
      <c r="C59"/>
    </row>
    <row r="60" spans="1:3" ht="15.75" customHeight="1">
      <c r="A60"/>
      <c r="B60"/>
      <c r="C60"/>
    </row>
    <row r="61" spans="1:3" ht="15.75" customHeight="1">
      <c r="A61"/>
      <c r="B61"/>
      <c r="C61"/>
    </row>
    <row r="62" spans="1:3" ht="15.75" customHeight="1">
      <c r="A62"/>
      <c r="B62"/>
      <c r="C62"/>
    </row>
    <row r="63" spans="1:3" ht="15.75" customHeight="1">
      <c r="A63"/>
      <c r="B63"/>
      <c r="C63"/>
    </row>
    <row r="64" spans="1:3" ht="15.75" customHeight="1">
      <c r="A64"/>
      <c r="B64"/>
      <c r="C64"/>
    </row>
    <row r="65" spans="1:3" ht="15.75" customHeight="1">
      <c r="A65"/>
      <c r="B65"/>
      <c r="C65"/>
    </row>
    <row r="66" spans="1:3" ht="15.75" customHeight="1">
      <c r="A66"/>
      <c r="B66"/>
      <c r="C66"/>
    </row>
    <row r="67" spans="1:3" ht="15.75" customHeight="1">
      <c r="A67"/>
      <c r="B67"/>
      <c r="C67"/>
    </row>
    <row r="68" spans="1:3" ht="15.75" customHeight="1">
      <c r="A68"/>
      <c r="B68"/>
      <c r="C68"/>
    </row>
    <row r="69" spans="1:3" ht="15.75" customHeight="1">
      <c r="A69"/>
      <c r="B69"/>
      <c r="C69"/>
    </row>
    <row r="70" spans="1:3" ht="15.75" customHeight="1">
      <c r="A70"/>
      <c r="B70"/>
      <c r="C70"/>
    </row>
    <row r="71" spans="1:3" ht="15.75" customHeight="1">
      <c r="A71"/>
      <c r="B71"/>
      <c r="C71"/>
    </row>
    <row r="72" spans="1:3" ht="15.75" customHeight="1">
      <c r="A72"/>
      <c r="B72"/>
      <c r="C72"/>
    </row>
    <row r="73" spans="1:3" ht="15.75" customHeight="1">
      <c r="A73"/>
      <c r="B73"/>
      <c r="C73"/>
    </row>
    <row r="74" spans="1:3" ht="15.75" customHeight="1">
      <c r="A74"/>
      <c r="B74"/>
      <c r="C74"/>
    </row>
    <row r="75" spans="1:3" ht="15.75" customHeight="1">
      <c r="A75"/>
      <c r="B75"/>
      <c r="C75"/>
    </row>
    <row r="76" spans="1:3" ht="15.75" customHeight="1">
      <c r="A76"/>
      <c r="B76"/>
      <c r="C76"/>
    </row>
    <row r="77" spans="1:3" ht="15.75" customHeight="1">
      <c r="A77"/>
      <c r="B77"/>
      <c r="C77"/>
    </row>
    <row r="78" spans="1:3" ht="15.75" customHeight="1">
      <c r="A78"/>
      <c r="B78"/>
      <c r="C78"/>
    </row>
    <row r="79" spans="1:3" ht="15.75" customHeight="1">
      <c r="A79"/>
      <c r="B79"/>
      <c r="C79"/>
    </row>
    <row r="80" spans="1:3" ht="15.75" customHeight="1">
      <c r="A80"/>
      <c r="B80"/>
      <c r="C80"/>
    </row>
    <row r="81" spans="1:3" ht="15.75" customHeight="1">
      <c r="A81"/>
      <c r="B81"/>
      <c r="C81"/>
    </row>
    <row r="82" spans="1:3" ht="15.75" customHeight="1">
      <c r="A82"/>
      <c r="B82"/>
      <c r="C82"/>
    </row>
    <row r="83" spans="1:3" ht="15.75" customHeight="1">
      <c r="A83"/>
      <c r="B83"/>
      <c r="C83"/>
    </row>
    <row r="84" spans="1:3" ht="15.75" customHeight="1">
      <c r="A84"/>
      <c r="B84"/>
      <c r="C84"/>
    </row>
    <row r="85" spans="1:3" ht="15.75" customHeight="1">
      <c r="A85"/>
      <c r="B85"/>
      <c r="C85"/>
    </row>
    <row r="86" spans="1:3" ht="15.75" customHeight="1">
      <c r="A86"/>
      <c r="B86"/>
      <c r="C86"/>
    </row>
    <row r="87" spans="1:3" ht="15.75" customHeight="1">
      <c r="A87"/>
      <c r="B87"/>
      <c r="C87"/>
    </row>
    <row r="88" spans="1:3" ht="15.75" customHeight="1">
      <c r="A88"/>
      <c r="B88"/>
      <c r="C88"/>
    </row>
    <row r="89" spans="1:3" ht="15.75" customHeight="1">
      <c r="A89"/>
      <c r="B89"/>
      <c r="C89"/>
    </row>
    <row r="90" spans="1:3" ht="15.75" customHeight="1">
      <c r="A90"/>
      <c r="B90"/>
      <c r="C90"/>
    </row>
    <row r="91" spans="1:3" ht="15.75" customHeight="1">
      <c r="A91"/>
      <c r="B91"/>
      <c r="C91"/>
    </row>
    <row r="92" spans="1:3" ht="15.75" customHeight="1">
      <c r="A92"/>
      <c r="B92"/>
      <c r="C92"/>
    </row>
    <row r="93" spans="1:3" ht="15.75" customHeight="1">
      <c r="A93"/>
      <c r="B93"/>
      <c r="C93"/>
    </row>
    <row r="94" spans="1:3" ht="15.75" customHeight="1">
      <c r="A94"/>
      <c r="B94"/>
      <c r="C94"/>
    </row>
    <row r="95" spans="1:3" ht="15.75" customHeight="1">
      <c r="A95"/>
      <c r="B95"/>
      <c r="C95"/>
    </row>
    <row r="96" spans="1:3" ht="15.75" customHeight="1">
      <c r="A96"/>
      <c r="B96"/>
      <c r="C96"/>
    </row>
    <row r="97" spans="1:3" ht="15.75" customHeight="1">
      <c r="A97"/>
      <c r="B97"/>
      <c r="C97"/>
    </row>
    <row r="98" spans="1:3" ht="15.75" customHeight="1">
      <c r="A98"/>
      <c r="B98"/>
      <c r="C98"/>
    </row>
    <row r="99" spans="1:3" ht="15.75" customHeight="1">
      <c r="A99"/>
      <c r="B99"/>
      <c r="C99"/>
    </row>
    <row r="100" spans="1:3" ht="15.75" customHeight="1">
      <c r="A100"/>
      <c r="B100"/>
      <c r="C100"/>
    </row>
    <row r="101" spans="1:3" ht="15.75" customHeight="1">
      <c r="A101"/>
      <c r="B101"/>
      <c r="C101"/>
    </row>
    <row r="102" spans="1:3" ht="15.75" customHeight="1">
      <c r="A102"/>
      <c r="B102"/>
      <c r="C102"/>
    </row>
    <row r="103" spans="1:3" ht="15.75" customHeight="1">
      <c r="A103"/>
      <c r="B103"/>
      <c r="C103"/>
    </row>
    <row r="104" spans="1:3" ht="15.75" customHeight="1">
      <c r="A104"/>
      <c r="B104"/>
      <c r="C104"/>
    </row>
    <row r="105" spans="1:3" ht="15.75" customHeight="1">
      <c r="A105"/>
      <c r="B105"/>
      <c r="C105"/>
    </row>
    <row r="106" spans="1:3" ht="15.75" customHeight="1">
      <c r="A106"/>
      <c r="B106"/>
      <c r="C106"/>
    </row>
    <row r="107" spans="1:3" ht="15.75" customHeight="1">
      <c r="A107"/>
      <c r="B107"/>
      <c r="C107"/>
    </row>
    <row r="108" spans="1:3" ht="15.75" customHeight="1">
      <c r="A108"/>
      <c r="B108"/>
      <c r="C108"/>
    </row>
    <row r="109" spans="1:3" ht="15.75" customHeight="1">
      <c r="A109"/>
      <c r="B109"/>
      <c r="C109"/>
    </row>
    <row r="110" spans="1:3" ht="15.75" customHeight="1">
      <c r="A110"/>
      <c r="B110"/>
      <c r="C110"/>
    </row>
    <row r="111" spans="1:3" ht="15.75" customHeight="1">
      <c r="A111"/>
      <c r="B111"/>
      <c r="C111"/>
    </row>
    <row r="112" spans="1:3" ht="15.75" customHeight="1">
      <c r="A112"/>
      <c r="B112"/>
      <c r="C112"/>
    </row>
    <row r="113" spans="1:3" ht="15.75" customHeight="1">
      <c r="A113"/>
      <c r="B113"/>
      <c r="C113"/>
    </row>
    <row r="114" spans="1:3" ht="15.75" customHeight="1">
      <c r="A114"/>
      <c r="B114"/>
      <c r="C114"/>
    </row>
    <row r="115" spans="1:3" ht="15.75" customHeight="1">
      <c r="A115"/>
      <c r="B115"/>
      <c r="C115"/>
    </row>
    <row r="116" spans="1:3" ht="15.75" customHeight="1">
      <c r="A116"/>
      <c r="B116"/>
      <c r="C116"/>
    </row>
    <row r="117" spans="1:3" ht="15.75" customHeight="1">
      <c r="A117"/>
      <c r="B117"/>
      <c r="C117"/>
    </row>
    <row r="118" spans="1:3" ht="15.75" customHeight="1">
      <c r="A118"/>
      <c r="B118"/>
      <c r="C118"/>
    </row>
    <row r="119" spans="1:3" ht="15.75" customHeight="1">
      <c r="A119"/>
      <c r="B119"/>
      <c r="C119"/>
    </row>
    <row r="120" spans="1:3" ht="15.75" customHeight="1">
      <c r="A120"/>
      <c r="B120"/>
      <c r="C120"/>
    </row>
    <row r="121" spans="1:3" ht="15.75" customHeight="1">
      <c r="A121"/>
      <c r="B121"/>
      <c r="C121"/>
    </row>
    <row r="122" spans="1:3" ht="15.75" customHeight="1">
      <c r="A122"/>
      <c r="B122"/>
      <c r="C122"/>
    </row>
    <row r="123" spans="1:3" ht="15.75" customHeight="1">
      <c r="A123"/>
      <c r="B123"/>
      <c r="C123"/>
    </row>
    <row r="124" spans="1:3" ht="15.75" customHeight="1">
      <c r="A124"/>
      <c r="B124"/>
      <c r="C124"/>
    </row>
    <row r="125" spans="1:3" ht="15.75" customHeight="1">
      <c r="A125"/>
      <c r="B125"/>
      <c r="C125"/>
    </row>
    <row r="126" spans="1:3" ht="15.75" customHeight="1">
      <c r="A126"/>
      <c r="B126"/>
      <c r="C126"/>
    </row>
    <row r="127" spans="1:3" ht="15.75" customHeight="1">
      <c r="A127"/>
      <c r="B127"/>
      <c r="C127"/>
    </row>
    <row r="128" spans="1:3" ht="15.75" customHeight="1">
      <c r="A128"/>
      <c r="B128"/>
      <c r="C128"/>
    </row>
    <row r="129" spans="1:3" ht="15.75" customHeight="1">
      <c r="A129"/>
      <c r="B129"/>
      <c r="C129"/>
    </row>
    <row r="130" spans="1:3" ht="15.75" customHeight="1">
      <c r="A130"/>
      <c r="B130"/>
      <c r="C130"/>
    </row>
    <row r="131" spans="1:3" ht="15.75" customHeight="1">
      <c r="A131"/>
      <c r="B131"/>
      <c r="C131"/>
    </row>
    <row r="132" spans="1:3" ht="15.75" customHeight="1">
      <c r="A132"/>
      <c r="B132"/>
      <c r="C132"/>
    </row>
    <row r="133" spans="1:3" ht="15.75" customHeight="1">
      <c r="A133"/>
      <c r="B133"/>
      <c r="C133"/>
    </row>
    <row r="134" spans="1:3" ht="15.75" customHeight="1">
      <c r="A134"/>
      <c r="B134"/>
      <c r="C134"/>
    </row>
    <row r="135" spans="1:3" ht="15.75" customHeight="1">
      <c r="A135"/>
      <c r="B135"/>
      <c r="C135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  <row r="406" spans="1:3" ht="15.75" customHeight="1">
      <c r="A406"/>
      <c r="B406"/>
      <c r="C406"/>
    </row>
    <row r="407" spans="1:3" ht="15.75" customHeight="1">
      <c r="A407"/>
      <c r="B407"/>
      <c r="C407"/>
    </row>
    <row r="408" spans="1:3" ht="15.75" customHeight="1">
      <c r="A408"/>
      <c r="B408"/>
      <c r="C408"/>
    </row>
    <row r="409" spans="1:3" ht="15.75" customHeight="1">
      <c r="A409"/>
      <c r="B409"/>
      <c r="C409"/>
    </row>
    <row r="410" spans="1:3" ht="15.75" customHeight="1">
      <c r="A410"/>
      <c r="B410"/>
      <c r="C410"/>
    </row>
    <row r="411" spans="1:3" ht="15.75" customHeight="1">
      <c r="A411"/>
      <c r="B411"/>
      <c r="C411"/>
    </row>
    <row r="412" spans="1:3" ht="15.75" customHeight="1">
      <c r="A412"/>
      <c r="B412"/>
      <c r="C412"/>
    </row>
    <row r="413" spans="1:3" ht="15.75" customHeight="1">
      <c r="A413"/>
      <c r="B413"/>
      <c r="C413"/>
    </row>
    <row r="414" spans="1:3" ht="15.75" customHeight="1">
      <c r="A414"/>
      <c r="B414"/>
      <c r="C414"/>
    </row>
    <row r="415" spans="1:3" ht="15.75" customHeight="1">
      <c r="A415"/>
      <c r="B415"/>
      <c r="C415"/>
    </row>
    <row r="416" spans="1:3" ht="15.75" customHeight="1">
      <c r="A416"/>
      <c r="B416"/>
      <c r="C416"/>
    </row>
    <row r="417" spans="1:3" ht="15.75" customHeight="1">
      <c r="A417"/>
      <c r="B417"/>
      <c r="C417"/>
    </row>
    <row r="418" spans="1:3" ht="15.75" customHeight="1">
      <c r="A418"/>
      <c r="B418"/>
      <c r="C418"/>
    </row>
    <row r="419" spans="1:3" ht="15.75" customHeight="1">
      <c r="A419"/>
      <c r="B419"/>
      <c r="C419"/>
    </row>
    <row r="420" spans="1:3" ht="15.75" customHeight="1">
      <c r="A420"/>
      <c r="B420"/>
      <c r="C420"/>
    </row>
    <row r="421" spans="1:3" ht="15.75" customHeight="1">
      <c r="A421"/>
      <c r="B421"/>
      <c r="C421"/>
    </row>
  </sheetData>
  <sheetProtection/>
  <mergeCells count="11">
    <mergeCell ref="B4:B6"/>
    <mergeCell ref="F6:M6"/>
    <mergeCell ref="F7:M7"/>
    <mergeCell ref="F2:M2"/>
    <mergeCell ref="F3:M3"/>
    <mergeCell ref="F4:M4"/>
    <mergeCell ref="F5:M5"/>
    <mergeCell ref="F58:M58"/>
    <mergeCell ref="F14:M14"/>
    <mergeCell ref="F28:M28"/>
    <mergeCell ref="F36:M36"/>
  </mergeCells>
  <hyperlinks>
    <hyperlink ref="B10" location="'WNG SC Agenda'!A1" tooltip="Wireless LANs Next Generation SC Agenda" display="WNG SC"/>
    <hyperlink ref="B14" location="'TGP Agenda'!A1" tooltip="Task Group p Agenda" display="TGP"/>
    <hyperlink ref="B15" location="'TGS Agenda'!A1" tooltip="Task Group s Agenda" display="TGS"/>
    <hyperlink ref="B8" location="'802.11 WLAN Graphic'!A1" tooltip="802.11 Session Graphic" display="Graphic"/>
    <hyperlink ref="B13" location="'TGMB Agenda'!A1" tooltip="Task Group mb Agenda" display="TGMB"/>
    <hyperlink ref="B16" location="'TGU Agenda'!A1" tooltip="Task Group u Agenda" display="TGU"/>
    <hyperlink ref="B17" location="'TGV Agenda'!A1" tooltip="Task Group v Agenda" display="TGV"/>
    <hyperlink ref="B28" location="'Courtesy Notice'!A1" tooltip="Courtesy Notice for Session Attendees" display="Notice"/>
    <hyperlink ref="B30" location="Title!A1" tooltip="Document Title" display="Title"/>
    <hyperlink ref="B33" r:id="rId1" tooltip="Code of Ethics" display="Ethics"/>
    <hyperlink ref="B38" location="References!A1" tooltip="802.11 WG Communication References" display="Reference"/>
    <hyperlink ref="B27" location="'802.11 Cover'!A1" tooltip="Cover Page" display="Cover"/>
    <hyperlink ref="B32" r:id="rId2" tooltip="Antitrust and Competition Policy" display="Antitrust"/>
    <hyperlink ref="B35" r:id="rId3" tooltip="IEEE-SA PatCom" display="PatCom"/>
    <hyperlink ref="B29" r:id="rId4" tooltip="WG Officers and Contact Details" display="Officers"/>
    <hyperlink ref="B36" r:id="rId5" tooltip="Patent Policy" display="Patents"/>
    <hyperlink ref="B37" r:id="rId6" tooltip="Patent FAQ" display="Patent FAQ"/>
    <hyperlink ref="B31" r:id="rId7" tooltip="Affiliation FAQ" display="Affiliation"/>
    <hyperlink ref="B34" r:id="rId8" tooltip="IEEE-SA Letter of Assurance Form" display="LOA Form"/>
    <hyperlink ref="B18" location="'TGZ Agenda'!A1" tooltip="Task Group z Agenda" display="TGZ"/>
    <hyperlink ref="B25" location="JTC1!A1" tooltip="JTC1 AdHoc Agenda" display="JTC1"/>
    <hyperlink ref="B11" location="'ARC SC'!A1" tooltip="Architecture Standing Committee Agenda" display="ARC"/>
    <hyperlink ref="B19" location="'TGaa Agenda'!A1" tooltip="Task Group aa Agenda" display="TGaa"/>
    <hyperlink ref="B20" location="'TGac Agenda'!A1" tooltip="Task Group AC Agenda" display="TGac"/>
    <hyperlink ref="B21" location="'TGad Agenda'!A1" tooltip="Task Group AD Agenda" display="TGad"/>
    <hyperlink ref="B26" location="REG!A1" tooltip="Regulatory ad hoc" display="REG"/>
    <hyperlink ref="B22" location="'TGAE Agenda'!A1" tooltip="Task Group AE QosMan" display="TGae"/>
    <hyperlink ref="B23" location="'TGAF Agenda'!A1" tooltip="Task Group AF TV11 White Space" display="TGaf"/>
  </hyperlinks>
  <printOptions/>
  <pageMargins left="0.75" right="0.75" top="1" bottom="1" header="0.5" footer="0.5"/>
  <pageSetup fitToHeight="1" fitToWidth="1" horizontalDpi="300" verticalDpi="300" orientation="portrait" scale="62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dstanley</dc:creator>
  <cp:keywords/>
  <dc:description/>
  <cp:lastModifiedBy>Dorothy Stanley</cp:lastModifiedBy>
  <dcterms:created xsi:type="dcterms:W3CDTF">2010-05-28T15:16:21Z</dcterms:created>
  <dcterms:modified xsi:type="dcterms:W3CDTF">2012-09-11T14:19:15Z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