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3780" windowWidth="25760" windowHeight="10960" activeTab="0"/>
  </bookViews>
  <sheets>
    <sheet name="TGai Agenda" sheetId="1" r:id="rId1"/>
  </sheets>
  <externalReferences>
    <externalReference r:id="rId4"/>
    <externalReference r:id="rId5"/>
    <externalReference r:id="rId6"/>
  </externalReferences>
  <definedNames>
    <definedName name="all" localSheetId="0">#REF!</definedName>
    <definedName name="all">#REF!</definedName>
    <definedName name="cc" localSheetId="0">#REF!</definedName>
    <definedName name="cc">#REF!</definedName>
    <definedName name="circular" localSheetId="0">#REF!</definedName>
    <definedName name="circular">#REF!</definedName>
    <definedName name="_xlnm.Print_Area" localSheetId="0">'TGai Agenda'!$E$43:$N$64</definedName>
    <definedName name="Print_Area_MI" localSheetId="0">#REF!</definedName>
    <definedName name="Print_Area_MI">#REF!</definedName>
    <definedName name="sm" localSheetId="0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<sst xmlns="http://schemas.openxmlformats.org/spreadsheetml/2006/main" count="351" uniqueCount="119">
  <si>
    <t>TASK  GROUP AI AGENDA - Thursday, Mar 21st,  2013 - 08:00-10:00</t>
  </si>
  <si>
    <t>Recess until   AM2</t>
  </si>
  <si>
    <t>TASK  GROUP AI AGENDA - Thursday, Mar 21st,  2013 - 10:30-12:30</t>
  </si>
  <si>
    <t>Recess until   PM2</t>
  </si>
  <si>
    <t>TASK  GROUP AI AGENDA - Thursday, Mar 21st,  2013 - 16:00-18:00</t>
  </si>
  <si>
    <t xml:space="preserve">Plan for May &amp; Teleconference </t>
  </si>
  <si>
    <t>Modify and/or Approve Agenda</t>
  </si>
  <si>
    <t>TGai overview</t>
  </si>
  <si>
    <t>Tgaq overviwe</t>
  </si>
  <si>
    <t>DT</t>
  </si>
  <si>
    <t>Adhoc Adjorn</t>
  </si>
  <si>
    <t>TASK  GROUP AI AGENDA - Monday,  Mar  18th,  2013 - 13:30-15:30</t>
  </si>
  <si>
    <t>Plan for the Week</t>
  </si>
  <si>
    <t>Review and Approve the  Vancouver and Teleconference  meeting minutes</t>
  </si>
  <si>
    <t>Recess until Tuesday AM2</t>
  </si>
  <si>
    <t>TASK  GROUP AI AGENDA  - Tuesday,  Mar  19th, 2013 - 10:30-12:30</t>
  </si>
  <si>
    <t>Recess until PM2</t>
  </si>
  <si>
    <t xml:space="preserve">TASK  GROUP AI AGENDA - Tuesday, Mar 19th,  2013 - 16:00-18:00 </t>
  </si>
  <si>
    <t>Recess until Wednesday AM1</t>
  </si>
  <si>
    <t>TASK  GROUP AI AGENDA - Wednesday, Mar 20th ,  2013 - 08:00-10:00</t>
  </si>
  <si>
    <t>TASK  GROUP AI AGENDA - Wednesday, Mar 20th,  2013 - 16:00-18:00</t>
  </si>
  <si>
    <t>Recess until Thursday AM1</t>
  </si>
  <si>
    <t>Jantember 2010</t>
  </si>
  <si>
    <t>Presentation of submissions</t>
  </si>
  <si>
    <t xml:space="preserve"> </t>
  </si>
  <si>
    <t xml:space="preserve"> </t>
  </si>
  <si>
    <t xml:space="preserve"> </t>
  </si>
  <si>
    <t>IEEE802.11ai MEETING CALLED TO ORDER</t>
  </si>
  <si>
    <t>JTC1</t>
  </si>
  <si>
    <t>ARC</t>
  </si>
  <si>
    <t xml:space="preserve"> - </t>
  </si>
  <si>
    <t>REG</t>
  </si>
  <si>
    <t>TVWS11</t>
  </si>
  <si>
    <t>Presentation of submissions</t>
  </si>
  <si>
    <t>*</t>
  </si>
  <si>
    <t>DT</t>
  </si>
  <si>
    <t>DT/MI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</si>
  <si>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</si>
  <si>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</si>
  <si>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</si>
  <si>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</si>
  <si>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</si>
  <si>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</si>
  <si>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</si>
  <si>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</si>
  <si>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</si>
  <si>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</si>
  <si>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>QOSMAN</t>
  </si>
  <si>
    <t>Modify and/or Approve Agenda</t>
  </si>
  <si>
    <t>Home Page</t>
  </si>
  <si>
    <t>Calendar</t>
  </si>
  <si>
    <t>Cover</t>
  </si>
  <si>
    <t>Notice</t>
  </si>
  <si>
    <t>Officers</t>
  </si>
  <si>
    <t>Title</t>
  </si>
  <si>
    <t>TGAI (Fast Initial Link Setup)- AGENDA &amp; OBJECTIVES FOR THIS SESSION</t>
  </si>
  <si>
    <t>CHAIR  - Hiroshi Mano (ATRD Root,Lab)</t>
  </si>
  <si>
    <t>MEETING CALLED TO ORDER</t>
  </si>
  <si>
    <t>Chairs</t>
  </si>
  <si>
    <t xml:space="preserve"> </t>
  </si>
  <si>
    <t>IEE802.11ai MEETING CALLED TO ORDER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</si>
  <si>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</si>
  <si>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</si>
  <si>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</si>
  <si>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</si>
  <si>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</si>
  <si>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</si>
  <si>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</si>
  <si>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</si>
  <si>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>Adjourn</t>
  </si>
  <si>
    <t>TGW</t>
  </si>
  <si>
    <t>Comment resolution for D0.4</t>
  </si>
  <si>
    <t>Creating D0.5</t>
  </si>
  <si>
    <t xml:space="preserve">TASK  GROUP AI AGENDA  - Monday,  Mar  18th,  2013 - 08:00-10:00 Joint Adhoc with TGaq </t>
  </si>
  <si>
    <t xml:space="preserve"> </t>
  </si>
  <si>
    <t>TGY</t>
  </si>
  <si>
    <t xml:space="preserve"> </t>
  </si>
  <si>
    <t xml:space="preserve"> </t>
  </si>
  <si>
    <t xml:space="preserve"> </t>
  </si>
  <si>
    <t xml:space="preserve"> </t>
  </si>
  <si>
    <t xml:space="preserve"> </t>
  </si>
  <si>
    <t>MI</t>
  </si>
  <si>
    <t xml:space="preserve"> </t>
  </si>
  <si>
    <t xml:space="preserve"> </t>
  </si>
  <si>
    <t xml:space="preserve"> </t>
  </si>
  <si>
    <t xml:space="preserve"> </t>
  </si>
  <si>
    <t xml:space="preserve"> </t>
  </si>
  <si>
    <t>MI</t>
  </si>
  <si>
    <t>All</t>
  </si>
  <si>
    <t>CALL FOR ESSENTIAL PATENTS AND POLICIES &amp; PROCEDURES REMINDER</t>
  </si>
  <si>
    <t>DT/MI</t>
  </si>
  <si>
    <t xml:space="preserve"> </t>
  </si>
  <si>
    <t>All</t>
  </si>
  <si>
    <t>DT/MI</t>
  </si>
  <si>
    <t>All</t>
  </si>
  <si>
    <t>TIME line of task group</t>
  </si>
  <si>
    <t>All</t>
  </si>
  <si>
    <t>Chair</t>
  </si>
  <si>
    <t>All</t>
  </si>
  <si>
    <t>Chair</t>
  </si>
  <si>
    <t>All</t>
  </si>
  <si>
    <t xml:space="preserve"> </t>
  </si>
  <si>
    <t>-</t>
  </si>
  <si>
    <t>Graphic</t>
  </si>
  <si>
    <t>WG</t>
  </si>
  <si>
    <t>WNG SC</t>
  </si>
  <si>
    <t>TGMB</t>
  </si>
  <si>
    <t>*</t>
  </si>
  <si>
    <t xml:space="preserve"> -</t>
  </si>
  <si>
    <t>TGP</t>
  </si>
  <si>
    <t>TGS</t>
  </si>
  <si>
    <t>TGU</t>
  </si>
  <si>
    <t>TGV</t>
  </si>
  <si>
    <t>TGZ</t>
  </si>
  <si>
    <t>TGaa</t>
  </si>
  <si>
    <t>TGac</t>
  </si>
  <si>
    <t>TGad</t>
  </si>
  <si>
    <t>IETF AHC</t>
  </si>
  <si>
    <t>Jan 2009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</si>
</sst>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General_)"/>
    <numFmt numFmtId="187" formatCode="hh:mm\ AM/PM_)"/>
    <numFmt numFmtId="188" formatCode="0.0"/>
    <numFmt numFmtId="189" formatCode="0.000"/>
    <numFmt numFmtId="190" formatCode="0.0%"/>
    <numFmt numFmtId="191" formatCode="mmmm\ d\,\ yyyy"/>
    <numFmt numFmtId="192" formatCode="0.0000"/>
    <numFmt numFmtId="193" formatCode="_([$€]* #,##0.00_);_([$€]* \(#,##0.00\);_([$€]* &quot;-&quot;??_);_(@_)"/>
    <numFmt numFmtId="194" formatCode="[$-409]h:mm\ AM/PM;@"/>
    <numFmt numFmtId="195" formatCode="[$-409]mmmm\ d\,\ yyyy;@"/>
    <numFmt numFmtId="196" formatCode="h:mm;@"/>
    <numFmt numFmtId="197" formatCode="mm/dd/yy;@"/>
    <numFmt numFmtId="198" formatCode="hh:ss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7.6"/>
      <color indexed="23"/>
      <name val="Verdana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3"/>
      <name val="Arial"/>
      <family val="2"/>
    </font>
    <font>
      <sz val="11"/>
      <color indexed="1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6" fontId="16" fillId="0" borderId="0">
      <alignment/>
      <protection/>
    </xf>
    <xf numFmtId="186" fontId="16" fillId="0" borderId="0">
      <alignment/>
      <protection/>
    </xf>
    <xf numFmtId="186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25" borderId="0" xfId="56" applyFont="1" applyFill="1" applyBorder="1" applyAlignment="1">
      <alignment vertical="center"/>
      <protection/>
    </xf>
    <xf numFmtId="20" fontId="24" fillId="25" borderId="0" xfId="56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5" fillId="24" borderId="0" xfId="68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4" fillId="25" borderId="0" xfId="56" applyFont="1" applyFill="1" applyBorder="1" applyAlignment="1">
      <alignment horizontal="center" vertical="center"/>
      <protection/>
    </xf>
    <xf numFmtId="0" fontId="27" fillId="7" borderId="12" xfId="0" applyFont="1" applyFill="1" applyBorder="1" applyAlignment="1">
      <alignment horizontal="center" vertical="center"/>
    </xf>
    <xf numFmtId="0" fontId="28" fillId="20" borderId="0" xfId="56" applyFont="1" applyFill="1" applyBorder="1" applyAlignment="1">
      <alignment horizontal="center" vertical="center"/>
      <protection/>
    </xf>
    <xf numFmtId="0" fontId="25" fillId="14" borderId="0" xfId="56" applyFont="1" applyFill="1" applyAlignment="1">
      <alignment vertical="center"/>
      <protection/>
    </xf>
    <xf numFmtId="0" fontId="29" fillId="14" borderId="0" xfId="56" applyFont="1" applyFill="1" applyAlignment="1">
      <alignment vertical="center"/>
      <protection/>
    </xf>
    <xf numFmtId="0" fontId="0" fillId="22" borderId="0" xfId="56" applyFill="1" applyAlignment="1">
      <alignment vertical="center"/>
      <protection/>
    </xf>
    <xf numFmtId="0" fontId="31" fillId="22" borderId="0" xfId="56" applyFont="1" applyFill="1" applyAlignment="1" quotePrefix="1">
      <alignment horizontal="center" vertical="center"/>
      <protection/>
    </xf>
    <xf numFmtId="0" fontId="31" fillId="22" borderId="0" xfId="56" applyFont="1" applyFill="1" applyAlignment="1">
      <alignment horizontal="left" vertical="center"/>
      <protection/>
    </xf>
    <xf numFmtId="0" fontId="32" fillId="22" borderId="0" xfId="56" applyFont="1" applyFill="1" applyAlignment="1">
      <alignment vertical="center"/>
      <protection/>
    </xf>
    <xf numFmtId="20" fontId="32" fillId="22" borderId="0" xfId="56" applyNumberFormat="1" applyFont="1" applyFill="1" applyAlignment="1">
      <alignment horizontal="center" vertical="center"/>
      <protection/>
    </xf>
    <xf numFmtId="0" fontId="0" fillId="24" borderId="0" xfId="0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33" fillId="26" borderId="13" xfId="68" applyFont="1" applyFill="1" applyBorder="1" applyAlignment="1" applyProtection="1">
      <alignment horizontal="center" vertical="center"/>
      <protection/>
    </xf>
    <xf numFmtId="0" fontId="27" fillId="24" borderId="11" xfId="0" applyFont="1" applyFill="1" applyBorder="1" applyAlignment="1">
      <alignment vertical="center"/>
    </xf>
    <xf numFmtId="0" fontId="34" fillId="27" borderId="0" xfId="56" applyFont="1" applyFill="1" applyBorder="1" applyAlignment="1">
      <alignment vertical="center"/>
      <protection/>
    </xf>
    <xf numFmtId="0" fontId="34" fillId="27" borderId="0" xfId="56" applyFont="1" applyFill="1" applyBorder="1" applyAlignment="1">
      <alignment horizontal="center" vertical="center"/>
      <protection/>
    </xf>
    <xf numFmtId="20" fontId="34" fillId="27" borderId="0" xfId="56" applyNumberFormat="1" applyFont="1" applyFill="1" applyBorder="1" applyAlignment="1">
      <alignment horizontal="center" vertical="center"/>
      <protection/>
    </xf>
    <xf numFmtId="0" fontId="35" fillId="27" borderId="14" xfId="68" applyFont="1" applyFill="1" applyBorder="1" applyAlignment="1" applyProtection="1">
      <alignment horizontal="center" vertical="center"/>
      <protection/>
    </xf>
    <xf numFmtId="186" fontId="0" fillId="27" borderId="15" xfId="61" applyFont="1" applyFill="1" applyBorder="1" applyAlignment="1">
      <alignment horizontal="left" vertical="center"/>
      <protection/>
    </xf>
    <xf numFmtId="0" fontId="35" fillId="25" borderId="14" xfId="68" applyFont="1" applyFill="1" applyBorder="1" applyAlignment="1" applyProtection="1">
      <alignment horizontal="center" vertical="center"/>
      <protection/>
    </xf>
    <xf numFmtId="186" fontId="0" fillId="20" borderId="0" xfId="61" applyFont="1" applyFill="1" applyBorder="1" applyAlignment="1">
      <alignment horizontal="left" vertical="center"/>
      <protection/>
    </xf>
    <xf numFmtId="186" fontId="26" fillId="20" borderId="0" xfId="61" applyFont="1" applyFill="1" applyBorder="1" applyAlignment="1">
      <alignment horizontal="center" vertical="center"/>
      <protection/>
    </xf>
    <xf numFmtId="186" fontId="26" fillId="20" borderId="0" xfId="61" applyFont="1" applyFill="1" applyBorder="1" applyAlignment="1" quotePrefix="1">
      <alignment horizontal="center" vertical="center"/>
      <protection/>
    </xf>
    <xf numFmtId="20" fontId="26" fillId="20" borderId="0" xfId="61" applyNumberFormat="1" applyFont="1" applyFill="1" applyBorder="1" applyAlignment="1" quotePrefix="1">
      <alignment horizontal="center" vertical="center"/>
      <protection/>
    </xf>
    <xf numFmtId="186" fontId="27" fillId="20" borderId="0" xfId="61" applyFont="1" applyFill="1" applyBorder="1" applyAlignment="1">
      <alignment horizontal="left" vertical="center"/>
      <protection/>
    </xf>
    <xf numFmtId="0" fontId="33" fillId="8" borderId="14" xfId="68" applyFont="1" applyFill="1" applyBorder="1" applyAlignment="1" applyProtection="1">
      <alignment horizontal="center" vertical="center"/>
      <protection/>
    </xf>
    <xf numFmtId="0" fontId="36" fillId="28" borderId="0" xfId="56" applyFont="1" applyFill="1" applyBorder="1" applyAlignment="1">
      <alignment vertical="center"/>
      <protection/>
    </xf>
    <xf numFmtId="0" fontId="37" fillId="28" borderId="0" xfId="61" applyNumberFormat="1" applyFont="1" applyFill="1" applyAlignment="1" applyProtection="1">
      <alignment horizontal="left" vertical="center"/>
      <protection locked="0"/>
    </xf>
    <xf numFmtId="186" fontId="27" fillId="28" borderId="0" xfId="61" applyFont="1" applyFill="1" applyAlignment="1" applyProtection="1">
      <alignment vertical="center"/>
      <protection locked="0"/>
    </xf>
    <xf numFmtId="186" fontId="37" fillId="28" borderId="0" xfId="61" applyNumberFormat="1" applyFont="1" applyFill="1" applyAlignment="1" applyProtection="1">
      <alignment horizontal="left" vertical="center"/>
      <protection locked="0"/>
    </xf>
    <xf numFmtId="186" fontId="27" fillId="28" borderId="0" xfId="61" applyNumberFormat="1" applyFont="1" applyFill="1" applyAlignment="1" applyProtection="1">
      <alignment vertical="center"/>
      <protection locked="0"/>
    </xf>
    <xf numFmtId="20" fontId="27" fillId="28" borderId="0" xfId="61" applyNumberFormat="1" applyFont="1" applyFill="1" applyAlignment="1" applyProtection="1">
      <alignment horizontal="center" vertical="center"/>
      <protection locked="0"/>
    </xf>
    <xf numFmtId="186" fontId="0" fillId="28" borderId="0" xfId="61" applyFont="1" applyFill="1" applyAlignment="1" applyProtection="1">
      <alignment vertical="center"/>
      <protection locked="0"/>
    </xf>
    <xf numFmtId="0" fontId="35" fillId="19" borderId="14" xfId="68" applyFont="1" applyFill="1" applyBorder="1" applyAlignment="1" applyProtection="1">
      <alignment horizontal="center" vertical="center"/>
      <protection/>
    </xf>
    <xf numFmtId="0" fontId="36" fillId="20" borderId="0" xfId="56" applyFont="1" applyFill="1" applyBorder="1" applyAlignment="1">
      <alignment vertical="center"/>
      <protection/>
    </xf>
    <xf numFmtId="0" fontId="37" fillId="20" borderId="0" xfId="61" applyNumberFormat="1" applyFont="1" applyFill="1" applyAlignment="1" applyProtection="1" quotePrefix="1">
      <alignment horizontal="left" vertical="center"/>
      <protection locked="0"/>
    </xf>
    <xf numFmtId="186" fontId="27" fillId="20" borderId="0" xfId="61" applyFont="1" applyFill="1" applyAlignment="1" applyProtection="1">
      <alignment vertical="center"/>
      <protection locked="0"/>
    </xf>
    <xf numFmtId="186" fontId="37" fillId="20" borderId="0" xfId="61" applyNumberFormat="1" applyFont="1" applyFill="1" applyAlignment="1" applyProtection="1">
      <alignment horizontal="left" vertical="center"/>
      <protection locked="0"/>
    </xf>
    <xf numFmtId="186" fontId="27" fillId="20" borderId="0" xfId="61" applyNumberFormat="1" applyFont="1" applyFill="1" applyAlignment="1" applyProtection="1">
      <alignment vertical="center"/>
      <protection locked="0"/>
    </xf>
    <xf numFmtId="20" fontId="27" fillId="20" borderId="0" xfId="61" applyNumberFormat="1" applyFont="1" applyFill="1" applyAlignment="1" applyProtection="1">
      <alignment horizontal="center" vertical="center"/>
      <protection locked="0"/>
    </xf>
    <xf numFmtId="186" fontId="0" fillId="20" borderId="0" xfId="61" applyFont="1" applyFill="1" applyAlignment="1" applyProtection="1">
      <alignment vertical="center"/>
      <protection locked="0"/>
    </xf>
    <xf numFmtId="0" fontId="37" fillId="29" borderId="14" xfId="68" applyFont="1" applyFill="1" applyBorder="1" applyAlignment="1" applyProtection="1">
      <alignment horizontal="center" vertical="center"/>
      <protection/>
    </xf>
    <xf numFmtId="0" fontId="36" fillId="0" borderId="0" xfId="56" applyFont="1" applyFill="1" applyBorder="1" applyAlignment="1">
      <alignment vertical="center"/>
      <protection/>
    </xf>
    <xf numFmtId="0" fontId="37" fillId="0" borderId="0" xfId="61" applyNumberFormat="1" applyFont="1" applyFill="1" applyAlignment="1" applyProtection="1" quotePrefix="1">
      <alignment horizontal="left" vertical="center"/>
      <protection locked="0"/>
    </xf>
    <xf numFmtId="186" fontId="37" fillId="0" borderId="0" xfId="61" applyNumberFormat="1" applyFont="1" applyFill="1" applyAlignment="1" applyProtection="1">
      <alignment horizontal="left" vertical="center"/>
      <protection locked="0"/>
    </xf>
    <xf numFmtId="186" fontId="27" fillId="0" borderId="0" xfId="61" applyNumberFormat="1" applyFont="1" applyFill="1" applyAlignment="1" applyProtection="1">
      <alignment vertical="center"/>
      <protection locked="0"/>
    </xf>
    <xf numFmtId="20" fontId="27" fillId="0" borderId="0" xfId="61" applyNumberFormat="1" applyFont="1" applyFill="1" applyAlignment="1" applyProtection="1">
      <alignment horizontal="center" vertical="center"/>
      <protection locked="0"/>
    </xf>
    <xf numFmtId="186" fontId="0" fillId="0" borderId="0" xfId="61" applyFont="1" applyFill="1" applyAlignment="1" applyProtection="1">
      <alignment vertical="center"/>
      <protection locked="0"/>
    </xf>
    <xf numFmtId="0" fontId="0" fillId="24" borderId="0" xfId="0" applyFill="1" applyAlignment="1">
      <alignment horizontal="center"/>
    </xf>
    <xf numFmtId="0" fontId="37" fillId="7" borderId="14" xfId="68" applyFont="1" applyFill="1" applyBorder="1" applyAlignment="1" applyProtection="1">
      <alignment horizontal="center" vertical="center"/>
      <protection/>
    </xf>
    <xf numFmtId="0" fontId="35" fillId="16" borderId="14" xfId="68" applyFont="1" applyFill="1" applyBorder="1" applyAlignment="1" applyProtection="1">
      <alignment horizontal="center" vertical="center"/>
      <protection/>
    </xf>
    <xf numFmtId="0" fontId="0" fillId="24" borderId="16" xfId="0" applyFill="1" applyBorder="1" applyAlignment="1">
      <alignment vertical="center"/>
    </xf>
    <xf numFmtId="0" fontId="35" fillId="30" borderId="17" xfId="68" applyFont="1" applyFill="1" applyBorder="1" applyAlignment="1" applyProtection="1">
      <alignment horizontal="center" vertical="center"/>
      <protection/>
    </xf>
    <xf numFmtId="186" fontId="27" fillId="20" borderId="0" xfId="61" applyFont="1" applyFill="1" applyAlignment="1" applyProtection="1">
      <alignment horizontal="left" vertical="center"/>
      <protection locked="0"/>
    </xf>
    <xf numFmtId="0" fontId="27" fillId="20" borderId="18" xfId="68" applyFont="1" applyFill="1" applyBorder="1" applyAlignment="1" applyProtection="1">
      <alignment horizontal="center"/>
      <protection/>
    </xf>
    <xf numFmtId="186" fontId="27" fillId="0" borderId="0" xfId="61" applyFont="1" applyFill="1" applyAlignment="1" applyProtection="1">
      <alignment horizontal="left" vertical="center"/>
      <protection locked="0"/>
    </xf>
    <xf numFmtId="0" fontId="37" fillId="10" borderId="18" xfId="68" applyFont="1" applyFill="1" applyBorder="1" applyAlignment="1" applyProtection="1">
      <alignment horizontal="center"/>
      <protection/>
    </xf>
    <xf numFmtId="0" fontId="35" fillId="31" borderId="18" xfId="68" applyFont="1" applyFill="1" applyBorder="1" applyAlignment="1" applyProtection="1">
      <alignment horizontal="center"/>
      <protection/>
    </xf>
    <xf numFmtId="0" fontId="37" fillId="4" borderId="14" xfId="68" applyFont="1" applyFill="1" applyBorder="1" applyAlignment="1" applyProtection="1">
      <alignment horizontal="center" vertical="center"/>
      <protection/>
    </xf>
    <xf numFmtId="0" fontId="35" fillId="32" borderId="14" xfId="68" applyFont="1" applyFill="1" applyBorder="1" applyAlignment="1" applyProtection="1">
      <alignment horizontal="center" vertical="center"/>
      <protection/>
    </xf>
    <xf numFmtId="0" fontId="33" fillId="5" borderId="17" xfId="68" applyFont="1" applyFill="1" applyBorder="1" applyAlignment="1" applyProtection="1">
      <alignment horizontal="center" vertical="center"/>
      <protection/>
    </xf>
    <xf numFmtId="0" fontId="35" fillId="17" borderId="0" xfId="68" applyFont="1" applyFill="1" applyBorder="1" applyAlignment="1" applyProtection="1">
      <alignment horizontal="center" vertical="center"/>
      <protection/>
    </xf>
    <xf numFmtId="0" fontId="35" fillId="24" borderId="11" xfId="0" applyFont="1" applyFill="1" applyBorder="1" applyAlignment="1">
      <alignment vertical="center"/>
    </xf>
    <xf numFmtId="0" fontId="27" fillId="28" borderId="0" xfId="68" applyFont="1" applyFill="1" applyBorder="1" applyAlignment="1" applyProtection="1">
      <alignment horizontal="center" vertical="center"/>
      <protection/>
    </xf>
    <xf numFmtId="0" fontId="27" fillId="20" borderId="0" xfId="56" applyFont="1" applyFill="1" applyAlignment="1" applyProtection="1">
      <alignment vertical="center" wrapText="1"/>
      <protection locked="0"/>
    </xf>
    <xf numFmtId="0" fontId="27" fillId="11" borderId="0" xfId="68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>
      <alignment vertical="center"/>
    </xf>
    <xf numFmtId="0" fontId="23" fillId="33" borderId="13" xfId="68" applyFont="1" applyFill="1" applyBorder="1" applyAlignment="1" applyProtection="1">
      <alignment horizontal="center" vertical="center"/>
      <protection/>
    </xf>
    <xf numFmtId="0" fontId="39" fillId="27" borderId="14" xfId="68" applyFont="1" applyFill="1" applyBorder="1" applyAlignment="1" applyProtection="1">
      <alignment horizontal="center" vertical="center"/>
      <protection/>
    </xf>
    <xf numFmtId="0" fontId="25" fillId="26" borderId="14" xfId="68" applyFont="1" applyFill="1" applyBorder="1" applyAlignment="1" applyProtection="1">
      <alignment horizontal="center" vertical="center"/>
      <protection/>
    </xf>
    <xf numFmtId="0" fontId="25" fillId="29" borderId="14" xfId="68" applyFont="1" applyFill="1" applyBorder="1" applyAlignment="1" applyProtection="1">
      <alignment horizontal="center" vertical="center"/>
      <protection/>
    </xf>
    <xf numFmtId="0" fontId="25" fillId="28" borderId="14" xfId="68" applyFont="1" applyFill="1" applyBorder="1" applyAlignment="1" applyProtection="1">
      <alignment horizontal="center" vertical="center"/>
      <protection/>
    </xf>
    <xf numFmtId="0" fontId="25" fillId="5" borderId="14" xfId="68" applyFont="1" applyFill="1" applyBorder="1" applyAlignment="1" applyProtection="1">
      <alignment horizontal="center" vertical="center"/>
      <protection/>
    </xf>
    <xf numFmtId="0" fontId="23" fillId="17" borderId="14" xfId="68" applyFont="1" applyFill="1" applyBorder="1" applyAlignment="1" applyProtection="1">
      <alignment horizontal="center" vertical="center"/>
      <protection/>
    </xf>
    <xf numFmtId="0" fontId="25" fillId="5" borderId="17" xfId="68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0" fontId="25" fillId="7" borderId="14" xfId="68" applyFont="1" applyFill="1" applyBorder="1" applyAlignment="1" applyProtection="1">
      <alignment horizontal="center" vertical="center"/>
      <protection/>
    </xf>
    <xf numFmtId="0" fontId="0" fillId="28" borderId="16" xfId="0" applyFill="1" applyBorder="1" applyAlignment="1">
      <alignment vertical="center"/>
    </xf>
    <xf numFmtId="0" fontId="27" fillId="28" borderId="0" xfId="56" applyFont="1" applyFill="1" applyAlignment="1" applyProtection="1">
      <alignment vertical="center" wrapText="1"/>
      <protection locked="0"/>
    </xf>
    <xf numFmtId="186" fontId="0" fillId="28" borderId="0" xfId="60" applyFont="1" applyFill="1" applyAlignment="1" applyProtection="1">
      <alignment vertical="center"/>
      <protection locked="0"/>
    </xf>
    <xf numFmtId="0" fontId="23" fillId="16" borderId="14" xfId="68" applyFont="1" applyFill="1" applyBorder="1" applyAlignment="1" applyProtection="1">
      <alignment horizontal="center" vertical="center"/>
      <protection/>
    </xf>
    <xf numFmtId="0" fontId="23" fillId="33" borderId="14" xfId="68" applyFont="1" applyFill="1" applyBorder="1" applyAlignment="1" applyProtection="1">
      <alignment horizontal="center" vertical="center"/>
      <protection/>
    </xf>
    <xf numFmtId="0" fontId="36" fillId="27" borderId="0" xfId="56" applyFont="1" applyFill="1" applyBorder="1" applyAlignment="1">
      <alignment vertical="center"/>
      <protection/>
    </xf>
    <xf numFmtId="0" fontId="37" fillId="27" borderId="0" xfId="60" applyNumberFormat="1" applyFont="1" applyFill="1" applyAlignment="1" applyProtection="1">
      <alignment horizontal="left" vertical="center"/>
      <protection locked="0"/>
    </xf>
    <xf numFmtId="186" fontId="37" fillId="27" borderId="0" xfId="60" applyNumberFormat="1" applyFont="1" applyFill="1" applyAlignment="1" applyProtection="1">
      <alignment horizontal="left" vertical="center"/>
      <protection locked="0"/>
    </xf>
    <xf numFmtId="0" fontId="27" fillId="27" borderId="0" xfId="56" applyFont="1" applyFill="1" applyAlignment="1" applyProtection="1">
      <alignment vertical="center" wrapText="1"/>
      <protection locked="0"/>
    </xf>
    <xf numFmtId="186" fontId="27" fillId="27" borderId="0" xfId="60" applyNumberFormat="1" applyFont="1" applyFill="1" applyAlignment="1" applyProtection="1">
      <alignment vertical="center"/>
      <protection locked="0"/>
    </xf>
    <xf numFmtId="20" fontId="27" fillId="27" borderId="0" xfId="60" applyNumberFormat="1" applyFont="1" applyFill="1" applyAlignment="1" applyProtection="1">
      <alignment horizontal="center" vertical="center"/>
      <protection locked="0"/>
    </xf>
    <xf numFmtId="186" fontId="0" fillId="27" borderId="0" xfId="60" applyFont="1" applyFill="1" applyAlignment="1" applyProtection="1">
      <alignment vertical="center"/>
      <protection locked="0"/>
    </xf>
    <xf numFmtId="0" fontId="23" fillId="34" borderId="14" xfId="68" applyFont="1" applyFill="1" applyBorder="1" applyAlignment="1" applyProtection="1">
      <alignment horizontal="center" vertical="center"/>
      <protection/>
    </xf>
    <xf numFmtId="0" fontId="23" fillId="30" borderId="17" xfId="68" applyFont="1" applyFill="1" applyBorder="1" applyAlignment="1" applyProtection="1">
      <alignment horizontal="center" vertical="center"/>
      <protection/>
    </xf>
    <xf numFmtId="0" fontId="37" fillId="20" borderId="0" xfId="60" applyNumberFormat="1" applyFont="1" applyFill="1" applyAlignment="1" applyProtection="1">
      <alignment horizontal="left" vertical="center"/>
      <protection locked="0"/>
    </xf>
    <xf numFmtId="186" fontId="37" fillId="20" borderId="0" xfId="60" applyNumberFormat="1" applyFont="1" applyFill="1" applyAlignment="1" applyProtection="1">
      <alignment horizontal="left" vertical="center"/>
      <protection locked="0"/>
    </xf>
    <xf numFmtId="186" fontId="27" fillId="20" borderId="0" xfId="60" applyNumberFormat="1" applyFont="1" applyFill="1" applyAlignment="1" applyProtection="1">
      <alignment vertical="center"/>
      <protection locked="0"/>
    </xf>
    <xf numFmtId="20" fontId="27" fillId="20" borderId="0" xfId="60" applyNumberFormat="1" applyFont="1" applyFill="1" applyAlignment="1" applyProtection="1">
      <alignment horizontal="center" vertical="center"/>
      <protection locked="0"/>
    </xf>
    <xf numFmtId="186" fontId="0" fillId="20" borderId="0" xfId="60" applyFont="1" applyFill="1" applyAlignment="1" applyProtection="1">
      <alignment vertical="center"/>
      <protection locked="0"/>
    </xf>
    <xf numFmtId="0" fontId="27" fillId="28" borderId="0" xfId="56" applyFont="1" applyFill="1">
      <alignment/>
      <protection/>
    </xf>
    <xf numFmtId="0" fontId="0" fillId="20" borderId="0" xfId="56" applyFill="1">
      <alignment/>
      <protection/>
    </xf>
    <xf numFmtId="0" fontId="38" fillId="20" borderId="0" xfId="56" applyFont="1" applyFill="1" applyBorder="1" applyAlignment="1">
      <alignment vertical="center"/>
      <protection/>
    </xf>
    <xf numFmtId="20" fontId="0" fillId="20" borderId="0" xfId="56" applyNumberFormat="1" applyFill="1" applyAlignment="1">
      <alignment horizontal="center"/>
      <protection/>
    </xf>
    <xf numFmtId="186" fontId="37" fillId="0" borderId="0" xfId="61" applyNumberFormat="1" applyFont="1" applyFill="1" applyAlignment="1" applyProtection="1" quotePrefix="1">
      <alignment horizontal="left" vertical="center"/>
      <protection locked="0"/>
    </xf>
    <xf numFmtId="17" fontId="23" fillId="24" borderId="0" xfId="0" applyNumberFormat="1" applyFont="1" applyFill="1" applyBorder="1" applyAlignment="1" quotePrefix="1">
      <alignment horizontal="center" vertical="center"/>
    </xf>
    <xf numFmtId="186" fontId="27" fillId="0" borderId="0" xfId="59" applyNumberFormat="1" applyFont="1" applyFill="1" applyBorder="1" applyAlignment="1" applyProtection="1">
      <alignment horizontal="left" vertical="center"/>
      <protection locked="0"/>
    </xf>
    <xf numFmtId="0" fontId="27" fillId="0" borderId="0" xfId="56" applyFont="1" applyFill="1" applyBorder="1" applyAlignment="1" applyProtection="1">
      <alignment vertical="center" wrapText="1"/>
      <protection locked="0"/>
    </xf>
    <xf numFmtId="186" fontId="37" fillId="0" borderId="0" xfId="59" applyNumberFormat="1" applyFont="1" applyFill="1" applyAlignment="1" applyProtection="1">
      <alignment horizontal="left" vertical="center"/>
      <protection locked="0"/>
    </xf>
    <xf numFmtId="186" fontId="27" fillId="20" borderId="0" xfId="59" applyNumberFormat="1" applyFont="1" applyFill="1" applyBorder="1" applyAlignment="1" applyProtection="1">
      <alignment horizontal="left" vertical="center"/>
      <protection locked="0"/>
    </xf>
    <xf numFmtId="0" fontId="27" fillId="20" borderId="0" xfId="56" applyFont="1" applyFill="1" applyBorder="1" applyAlignment="1" applyProtection="1">
      <alignment vertical="center" wrapText="1"/>
      <protection locked="0"/>
    </xf>
    <xf numFmtId="0" fontId="27" fillId="0" borderId="0" xfId="56" applyFont="1" applyFill="1" applyAlignment="1" applyProtection="1">
      <alignment vertical="center" wrapText="1"/>
      <protection locked="0"/>
    </xf>
    <xf numFmtId="186" fontId="37" fillId="20" borderId="0" xfId="0" applyNumberFormat="1" applyFont="1" applyFill="1" applyAlignment="1" applyProtection="1">
      <alignment horizontal="left" vertical="center"/>
      <protection locked="0"/>
    </xf>
    <xf numFmtId="0" fontId="37" fillId="20" borderId="0" xfId="61" applyNumberFormat="1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/>
    </xf>
    <xf numFmtId="0" fontId="0" fillId="20" borderId="0" xfId="56" applyFont="1" applyFill="1">
      <alignment/>
      <protection/>
    </xf>
    <xf numFmtId="186" fontId="27" fillId="28" borderId="0" xfId="61" applyFont="1" applyFill="1" applyAlignment="1" applyProtection="1">
      <alignment horizontal="left" vertical="center"/>
      <protection locked="0"/>
    </xf>
    <xf numFmtId="0" fontId="27" fillId="20" borderId="0" xfId="56" applyFont="1" applyFill="1">
      <alignment/>
      <protection/>
    </xf>
    <xf numFmtId="186" fontId="37" fillId="28" borderId="0" xfId="61" applyNumberFormat="1" applyFont="1" applyFill="1" applyAlignment="1" applyProtection="1">
      <alignment horizontal="left" vertical="center"/>
      <protection locked="0"/>
    </xf>
    <xf numFmtId="0" fontId="31" fillId="22" borderId="0" xfId="0" applyFont="1" applyFill="1" applyAlignment="1">
      <alignment horizontal="left" vertical="center"/>
    </xf>
    <xf numFmtId="0" fontId="37" fillId="28" borderId="0" xfId="61" applyNumberFormat="1" applyFont="1" applyFill="1" applyAlignment="1" applyProtection="1" quotePrefix="1">
      <alignment horizontal="left" vertical="center"/>
      <protection locked="0"/>
    </xf>
    <xf numFmtId="186" fontId="37" fillId="20" borderId="0" xfId="0" applyNumberFormat="1" applyFont="1" applyFill="1" applyBorder="1" applyAlignment="1" applyProtection="1">
      <alignment horizontal="left" vertical="center" wrapText="1"/>
      <protection/>
    </xf>
    <xf numFmtId="186" fontId="26" fillId="27" borderId="0" xfId="60" applyFont="1" applyFill="1" applyBorder="1" applyAlignment="1">
      <alignment horizontal="center" vertical="center"/>
      <protection/>
    </xf>
    <xf numFmtId="0" fontId="26" fillId="25" borderId="0" xfId="56" applyFont="1" applyFill="1" applyBorder="1" applyAlignment="1">
      <alignment horizontal="center" vertical="center"/>
      <protection/>
    </xf>
    <xf numFmtId="0" fontId="29" fillId="20" borderId="0" xfId="56" applyFont="1" applyFill="1" applyBorder="1" applyAlignment="1">
      <alignment horizontal="center" vertical="center"/>
      <protection/>
    </xf>
    <xf numFmtId="0" fontId="29" fillId="14" borderId="0" xfId="56" applyFont="1" applyFill="1" applyAlignment="1">
      <alignment horizontal="center" vertical="center"/>
      <protection/>
    </xf>
    <xf numFmtId="186" fontId="26" fillId="27" borderId="0" xfId="61" applyFont="1" applyFill="1" applyBorder="1" applyAlignment="1">
      <alignment horizontal="center" vertical="center"/>
      <protection/>
    </xf>
    <xf numFmtId="0" fontId="30" fillId="26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 2" xfId="49"/>
    <cellStyle name="Hyperlink 2 2" xfId="50"/>
    <cellStyle name="Hyperlink 2_11-07-2485-00-0000-wg-tentative-agenda-november-2007 (2)" xfId="51"/>
    <cellStyle name="Input" xfId="52"/>
    <cellStyle name="Linked Cell" xfId="53"/>
    <cellStyle name="Neutral" xfId="54"/>
    <cellStyle name="Normal 2" xfId="55"/>
    <cellStyle name="Normal 2 2" xfId="56"/>
    <cellStyle name="Normal 2_11-07-2211-00-0000-wg-tentative-agenda-september-2007" xfId="57"/>
    <cellStyle name="Normal 3" xfId="58"/>
    <cellStyle name="Normal_00250r0P802-15_WG-Sep00 Meeting Objectives and Agenda" xfId="59"/>
    <cellStyle name="Normal_00250r0P802-15_WG-Sep00 Meeting Objectives and Agenda 4 2" xfId="60"/>
    <cellStyle name="Normal_00250r0P802-15_WG-Sep00 Meeting Objectives and Agenda 5 3" xfId="61"/>
    <cellStyle name="Note" xfId="62"/>
    <cellStyle name="Output" xfId="63"/>
    <cellStyle name="Title" xfId="64"/>
    <cellStyle name="Total" xfId="65"/>
    <cellStyle name="Warning Text" xfId="66"/>
    <cellStyle name="Percent" xfId="67"/>
    <cellStyle name="Hyperlink" xfId="68"/>
    <cellStyle name="悪い" xfId="69"/>
    <cellStyle name="Comma" xfId="70"/>
    <cellStyle name="Comma [0]" xfId="71"/>
    <cellStyle name="Currency" xfId="72"/>
    <cellStyle name="Currency [0]" xfId="73"/>
    <cellStyle name="Followed 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Local%20Settings\Temporary%20Internet%20Files\OLK1A2\802.11%20Denver%202006%20Graph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Desktop\WNG-tentative-agenda-July-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ndards%20Bodies\IEEE\802.11\Documents\2009\11-09-1094-06-0000-ieee-802-wg11-agenda-Jan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WLAN Graph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G SC Agen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" TargetMode="External" /><Relationship Id="rId5" Type="http://schemas.openxmlformats.org/officeDocument/2006/relationships/hyperlink" Target="http://grouper.ieee.org/groups/802/11/Photographs/officers.htm" TargetMode="External" /><Relationship Id="rId6" Type="http://schemas.openxmlformats.org/officeDocument/2006/relationships/hyperlink" Target="http://standards.ieee.org/board/pat/pat-slideset.ppt" TargetMode="External" /><Relationship Id="rId7" Type="http://schemas.openxmlformats.org/officeDocument/2006/relationships/hyperlink" Target="http://standards.ieee.org/board/pat/faq.pdf" TargetMode="External" /><Relationship Id="rId8" Type="http://schemas.openxmlformats.org/officeDocument/2006/relationships/hyperlink" Target="http://standards.ieee.org/faqs/affiliationFAQ.html" TargetMode="External" /><Relationship Id="rId9" Type="http://schemas.openxmlformats.org/officeDocument/2006/relationships/hyperlink" Target="http://standards.ieee.org/board/pat/lo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O405"/>
  <sheetViews>
    <sheetView showGridLines="0" tabSelected="1" zoomScale="125" zoomScaleNormal="125" zoomScalePageLayoutView="0" workbookViewId="0" topLeftCell="A27">
      <selection activeCell="I27" sqref="I27"/>
    </sheetView>
  </sheetViews>
  <sheetFormatPr defaultColWidth="8.8515625" defaultRowHeight="15.75" customHeight="1"/>
  <cols>
    <col min="1" max="1" width="1.421875" style="60" customWidth="1"/>
    <col min="2" max="2" width="10.140625" style="19" customWidth="1"/>
    <col min="3" max="3" width="1.421875" style="8" customWidth="1"/>
    <col min="4" max="5" width="1.421875" style="0" customWidth="1"/>
    <col min="6" max="6" width="3.421875" style="0" customWidth="1"/>
    <col min="7" max="7" width="8.421875" style="0" customWidth="1"/>
    <col min="8" max="8" width="6.28125" style="0" customWidth="1"/>
    <col min="9" max="9" width="73.421875" style="0" customWidth="1"/>
    <col min="10" max="10" width="4.421875" style="0" customWidth="1"/>
    <col min="11" max="11" width="24.140625" style="0" customWidth="1"/>
    <col min="12" max="12" width="5.140625" style="0" customWidth="1"/>
    <col min="13" max="13" width="10.7109375" style="0" customWidth="1"/>
  </cols>
  <sheetData>
    <row r="1" spans="1:14" ht="15.75" customHeight="1">
      <c r="A1" s="1"/>
      <c r="B1" s="110" t="s">
        <v>22</v>
      </c>
      <c r="C1" s="3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ht="15.75" customHeight="1" thickBot="1">
      <c r="A2" s="6"/>
      <c r="B2" s="7"/>
      <c r="E2" s="9"/>
      <c r="F2" s="128" t="s">
        <v>55</v>
      </c>
      <c r="G2" s="128"/>
      <c r="H2" s="128"/>
      <c r="I2" s="128"/>
      <c r="J2" s="128"/>
      <c r="K2" s="128"/>
      <c r="L2" s="128"/>
      <c r="M2" s="128"/>
      <c r="N2" s="128"/>
    </row>
    <row r="3" spans="1:14" ht="15.75" customHeight="1" thickBot="1">
      <c r="A3" s="6"/>
      <c r="B3" s="10" t="e">
        <f>'[3]Title'!$B$3</f>
        <v>#REF!</v>
      </c>
      <c r="E3" s="11"/>
      <c r="F3" s="129"/>
      <c r="G3" s="129"/>
      <c r="H3" s="129"/>
      <c r="I3" s="129"/>
      <c r="J3" s="129"/>
      <c r="K3" s="129"/>
      <c r="L3" s="129"/>
      <c r="M3" s="129"/>
      <c r="N3" s="11"/>
    </row>
    <row r="4" spans="1:14" ht="15.75" customHeight="1">
      <c r="A4" s="6"/>
      <c r="B4" s="132" t="e">
        <f>'[3]Title'!$B$4</f>
        <v>#REF!</v>
      </c>
      <c r="E4" s="12"/>
      <c r="F4" s="130" t="s">
        <v>56</v>
      </c>
      <c r="G4" s="130"/>
      <c r="H4" s="130"/>
      <c r="I4" s="130"/>
      <c r="J4" s="130"/>
      <c r="K4" s="130"/>
      <c r="L4" s="130"/>
      <c r="M4" s="130"/>
      <c r="N4" s="13"/>
    </row>
    <row r="5" spans="1:14" ht="15.75" customHeight="1">
      <c r="A5" s="6"/>
      <c r="B5" s="133"/>
      <c r="E5" s="14"/>
      <c r="F5" s="15" t="s">
        <v>102</v>
      </c>
      <c r="G5" s="124" t="s">
        <v>71</v>
      </c>
      <c r="H5" s="17"/>
      <c r="I5" s="17"/>
      <c r="J5" s="17"/>
      <c r="K5" s="17"/>
      <c r="L5" s="17"/>
      <c r="M5" s="18"/>
      <c r="N5" s="17"/>
    </row>
    <row r="6" spans="1:14" ht="15.75" customHeight="1" thickBot="1">
      <c r="A6" s="6"/>
      <c r="B6" s="134"/>
      <c r="E6" s="14"/>
      <c r="F6" s="15" t="s">
        <v>102</v>
      </c>
      <c r="G6" s="124" t="s">
        <v>72</v>
      </c>
      <c r="H6" s="17"/>
      <c r="I6" s="17"/>
      <c r="J6" s="17"/>
      <c r="K6" s="17"/>
      <c r="L6" s="17"/>
      <c r="M6" s="18"/>
      <c r="N6" s="17"/>
    </row>
    <row r="7" spans="1:14" ht="15.75" customHeight="1" thickBot="1">
      <c r="A7" s="6"/>
      <c r="C7" s="20"/>
      <c r="E7" s="14"/>
      <c r="F7" s="15"/>
      <c r="G7" s="16"/>
      <c r="H7" s="17"/>
      <c r="I7" s="17"/>
      <c r="J7" s="17"/>
      <c r="K7" s="17"/>
      <c r="L7" s="17"/>
      <c r="M7" s="18"/>
      <c r="N7" s="17"/>
    </row>
    <row r="8" spans="1:14" ht="15.75" customHeight="1">
      <c r="A8" s="6"/>
      <c r="B8" s="21" t="s">
        <v>103</v>
      </c>
      <c r="C8" s="22"/>
      <c r="E8" s="23"/>
      <c r="F8" s="23"/>
      <c r="G8" s="23"/>
      <c r="H8" s="23"/>
      <c r="I8" s="23"/>
      <c r="J8" s="23"/>
      <c r="K8" s="24"/>
      <c r="L8" s="23"/>
      <c r="M8" s="25"/>
      <c r="N8" s="23"/>
    </row>
    <row r="9" spans="1:14" ht="15.75" customHeight="1">
      <c r="A9" s="6"/>
      <c r="B9" s="26" t="s">
        <v>104</v>
      </c>
      <c r="C9" s="22"/>
      <c r="E9" s="27"/>
      <c r="F9" s="131" t="s">
        <v>73</v>
      </c>
      <c r="G9" s="131"/>
      <c r="H9" s="131"/>
      <c r="I9" s="131"/>
      <c r="J9" s="131"/>
      <c r="K9" s="131"/>
      <c r="L9" s="131"/>
      <c r="M9" s="131"/>
      <c r="N9" s="131"/>
    </row>
    <row r="10" spans="1:14" ht="15.75" customHeight="1">
      <c r="A10" s="6"/>
      <c r="B10" s="28" t="s">
        <v>105</v>
      </c>
      <c r="C10" s="22"/>
      <c r="E10" s="29"/>
      <c r="F10" s="30"/>
      <c r="G10" s="31"/>
      <c r="H10" s="31"/>
      <c r="I10" s="31"/>
      <c r="J10" s="31"/>
      <c r="K10" s="31"/>
      <c r="L10" s="31"/>
      <c r="M10" s="32"/>
      <c r="N10" s="33"/>
    </row>
    <row r="11" spans="1:14" ht="15.75" customHeight="1">
      <c r="A11" s="6"/>
      <c r="B11" s="34" t="s">
        <v>106</v>
      </c>
      <c r="C11" s="22"/>
      <c r="E11" s="35"/>
      <c r="F11" s="35"/>
      <c r="G11" s="36">
        <v>1</v>
      </c>
      <c r="H11" s="37" t="s">
        <v>107</v>
      </c>
      <c r="I11" s="123" t="s">
        <v>57</v>
      </c>
      <c r="J11" s="38" t="s">
        <v>108</v>
      </c>
      <c r="K11" s="123" t="s">
        <v>58</v>
      </c>
      <c r="L11" s="39">
        <v>1</v>
      </c>
      <c r="M11" s="40">
        <v>0.3333333333333333</v>
      </c>
      <c r="N11" s="41"/>
    </row>
    <row r="12" spans="1:14" ht="15.75" customHeight="1">
      <c r="A12" s="6"/>
      <c r="B12" s="42" t="s">
        <v>109</v>
      </c>
      <c r="C12" s="22"/>
      <c r="E12" s="43"/>
      <c r="F12" s="43"/>
      <c r="G12" s="44">
        <v>2</v>
      </c>
      <c r="H12" s="45" t="s">
        <v>107</v>
      </c>
      <c r="I12" s="46" t="s">
        <v>89</v>
      </c>
      <c r="J12" s="46" t="s">
        <v>108</v>
      </c>
      <c r="K12" s="46" t="s">
        <v>58</v>
      </c>
      <c r="L12" s="47">
        <v>4</v>
      </c>
      <c r="M12" s="48">
        <f aca="true" t="shared" si="0" ref="M12:M17">M11+TIME(0,L11,0)</f>
        <v>0.33402777777777776</v>
      </c>
      <c r="N12" s="49"/>
    </row>
    <row r="13" spans="1:14" ht="15.75" customHeight="1">
      <c r="A13" s="6"/>
      <c r="B13" s="50" t="s">
        <v>110</v>
      </c>
      <c r="C13" s="22"/>
      <c r="E13" s="51"/>
      <c r="F13" s="51"/>
      <c r="G13" s="52">
        <v>3</v>
      </c>
      <c r="H13" s="113" t="s">
        <v>81</v>
      </c>
      <c r="I13" s="119" t="s">
        <v>6</v>
      </c>
      <c r="J13" s="113" t="s">
        <v>108</v>
      </c>
      <c r="K13" s="113" t="s">
        <v>92</v>
      </c>
      <c r="L13" s="54">
        <v>15</v>
      </c>
      <c r="M13" s="55">
        <f t="shared" si="0"/>
        <v>0.3368055555555555</v>
      </c>
      <c r="N13" s="56"/>
    </row>
    <row r="14" spans="1:14" ht="15.75" customHeight="1">
      <c r="A14" s="57"/>
      <c r="B14" s="58" t="s">
        <v>111</v>
      </c>
      <c r="C14" s="22"/>
      <c r="E14" s="43"/>
      <c r="F14" s="43"/>
      <c r="G14" s="44">
        <v>4</v>
      </c>
      <c r="H14" s="46" t="s">
        <v>9</v>
      </c>
      <c r="I14" s="115" t="s">
        <v>7</v>
      </c>
      <c r="J14" s="114" t="s">
        <v>108</v>
      </c>
      <c r="K14" s="114" t="s">
        <v>92</v>
      </c>
      <c r="L14" s="47">
        <v>15</v>
      </c>
      <c r="M14" s="48">
        <f t="shared" si="0"/>
        <v>0.3472222222222222</v>
      </c>
      <c r="N14" s="49"/>
    </row>
    <row r="15" spans="1:14" ht="15.75" customHeight="1">
      <c r="A15" s="57"/>
      <c r="B15" s="59" t="s">
        <v>112</v>
      </c>
      <c r="C15" s="22"/>
      <c r="E15" s="51"/>
      <c r="F15" s="51"/>
      <c r="G15" s="109">
        <v>5</v>
      </c>
      <c r="H15" s="123" t="s">
        <v>35</v>
      </c>
      <c r="I15" s="116" t="s">
        <v>8</v>
      </c>
      <c r="J15" s="123" t="s">
        <v>30</v>
      </c>
      <c r="K15" s="105" t="s">
        <v>98</v>
      </c>
      <c r="L15" s="54">
        <v>15</v>
      </c>
      <c r="M15" s="55">
        <f t="shared" si="0"/>
        <v>0.3576388888888889</v>
      </c>
      <c r="N15" s="56"/>
    </row>
    <row r="16" spans="2:14" ht="15.75" customHeight="1" thickBot="1">
      <c r="B16" s="61" t="s">
        <v>113</v>
      </c>
      <c r="C16" s="22"/>
      <c r="E16" s="43"/>
      <c r="F16" s="43"/>
      <c r="G16" s="118">
        <v>6</v>
      </c>
      <c r="H16" s="46" t="s">
        <v>35</v>
      </c>
      <c r="I16" s="126" t="s">
        <v>33</v>
      </c>
      <c r="J16" s="114" t="s">
        <v>108</v>
      </c>
      <c r="K16" s="114" t="s">
        <v>92</v>
      </c>
      <c r="L16" s="47">
        <v>70</v>
      </c>
      <c r="M16" s="48">
        <f t="shared" si="0"/>
        <v>0.3680555555555556</v>
      </c>
      <c r="N16" s="49"/>
    </row>
    <row r="17" spans="2:14" ht="15.75" customHeight="1">
      <c r="B17" s="63" t="s">
        <v>114</v>
      </c>
      <c r="C17" s="22"/>
      <c r="E17" s="51"/>
      <c r="F17" s="51"/>
      <c r="G17" s="64">
        <v>7</v>
      </c>
      <c r="H17" s="53" t="s">
        <v>34</v>
      </c>
      <c r="I17" s="53" t="s">
        <v>10</v>
      </c>
      <c r="J17" s="111" t="s">
        <v>108</v>
      </c>
      <c r="K17" s="111" t="s">
        <v>92</v>
      </c>
      <c r="L17" s="54">
        <v>0</v>
      </c>
      <c r="M17" s="55">
        <f t="shared" si="0"/>
        <v>0.4166666666666667</v>
      </c>
      <c r="N17" s="56"/>
    </row>
    <row r="18" spans="2:14" ht="15.75" customHeight="1">
      <c r="B18" s="65" t="s">
        <v>115</v>
      </c>
      <c r="C18" s="22"/>
      <c r="E18" s="43"/>
      <c r="F18" s="43"/>
      <c r="G18" s="118" t="s">
        <v>101</v>
      </c>
      <c r="H18" s="46"/>
      <c r="I18" s="46" t="s">
        <v>101</v>
      </c>
      <c r="J18" s="114" t="s">
        <v>108</v>
      </c>
      <c r="K18" s="114" t="s">
        <v>101</v>
      </c>
      <c r="L18" s="47">
        <v>0</v>
      </c>
      <c r="M18" s="48" t="s">
        <v>101</v>
      </c>
      <c r="N18" s="49"/>
    </row>
    <row r="19" spans="2:14" ht="15.75" customHeight="1">
      <c r="B19" s="66" t="s">
        <v>116</v>
      </c>
      <c r="C19" s="22"/>
      <c r="E19" s="35"/>
      <c r="F19" s="35"/>
      <c r="G19" s="121" t="s">
        <v>101</v>
      </c>
      <c r="H19" s="123" t="s">
        <v>101</v>
      </c>
      <c r="I19" s="123" t="s">
        <v>101</v>
      </c>
      <c r="J19" s="38"/>
      <c r="K19" s="38"/>
      <c r="L19" s="39">
        <v>0</v>
      </c>
      <c r="M19" s="55" t="s">
        <v>74</v>
      </c>
      <c r="N19" s="41"/>
    </row>
    <row r="20" spans="2:14" ht="15.75" customHeight="1">
      <c r="B20" s="67" t="s">
        <v>117</v>
      </c>
      <c r="C20" s="22"/>
      <c r="E20" s="106"/>
      <c r="F20" s="106"/>
      <c r="G20" s="44"/>
      <c r="H20" s="46"/>
      <c r="I20" s="46"/>
      <c r="J20" s="120"/>
      <c r="K20" s="122"/>
      <c r="L20" s="47" t="s">
        <v>101</v>
      </c>
      <c r="M20" s="48" t="s">
        <v>101</v>
      </c>
      <c r="N20" s="106"/>
    </row>
    <row r="21" spans="2:14" ht="15.75" customHeight="1">
      <c r="B21" s="68" t="s">
        <v>28</v>
      </c>
      <c r="C21" s="22"/>
      <c r="E21" s="91"/>
      <c r="F21" s="91"/>
      <c r="G21" s="92"/>
      <c r="H21" s="93"/>
      <c r="I21" s="94"/>
      <c r="J21" s="93"/>
      <c r="K21" s="93"/>
      <c r="L21" s="95"/>
      <c r="M21" s="96"/>
      <c r="N21" s="97"/>
    </row>
    <row r="22" spans="2:14" ht="15.75" customHeight="1" thickBot="1">
      <c r="B22" s="69" t="s">
        <v>29</v>
      </c>
      <c r="C22" s="22"/>
      <c r="E22" s="91"/>
      <c r="F22" s="127" t="s">
        <v>11</v>
      </c>
      <c r="G22" s="127"/>
      <c r="H22" s="127"/>
      <c r="I22" s="127"/>
      <c r="J22" s="127"/>
      <c r="K22" s="127"/>
      <c r="L22" s="127"/>
      <c r="M22" s="127"/>
      <c r="N22" s="97"/>
    </row>
    <row r="23" spans="2:14" ht="15.75" customHeight="1">
      <c r="B23" s="70" t="s">
        <v>31</v>
      </c>
      <c r="C23" s="71"/>
      <c r="E23" s="43"/>
      <c r="F23" s="43"/>
      <c r="G23" s="100"/>
      <c r="H23" s="101"/>
      <c r="I23" s="73"/>
      <c r="J23" s="101"/>
      <c r="K23" s="101"/>
      <c r="L23" s="102"/>
      <c r="M23" s="103"/>
      <c r="N23" s="104"/>
    </row>
    <row r="24" spans="1:15" s="35" customFormat="1" ht="15.75" customHeight="1">
      <c r="A24" s="57"/>
      <c r="B24" s="85" t="s">
        <v>111</v>
      </c>
      <c r="C24" s="8"/>
      <c r="D24" s="86"/>
      <c r="G24" s="36">
        <v>8</v>
      </c>
      <c r="H24" s="111" t="s">
        <v>107</v>
      </c>
      <c r="I24" s="112" t="s">
        <v>60</v>
      </c>
      <c r="J24" s="113" t="s">
        <v>108</v>
      </c>
      <c r="K24" s="113" t="s">
        <v>99</v>
      </c>
      <c r="L24" s="39">
        <v>1</v>
      </c>
      <c r="M24" s="40">
        <v>0.5625</v>
      </c>
      <c r="N24" s="41"/>
      <c r="O24" s="88"/>
    </row>
    <row r="25" spans="1:14" ht="15.75" customHeight="1">
      <c r="A25" s="57"/>
      <c r="B25" s="89" t="s">
        <v>112</v>
      </c>
      <c r="D25" s="86"/>
      <c r="E25" s="43"/>
      <c r="F25" s="43"/>
      <c r="G25" s="44">
        <f>G24+1</f>
        <v>9</v>
      </c>
      <c r="H25" s="114" t="s">
        <v>107</v>
      </c>
      <c r="I25" s="115" t="s">
        <v>89</v>
      </c>
      <c r="J25" s="114" t="s">
        <v>108</v>
      </c>
      <c r="K25" s="114" t="s">
        <v>99</v>
      </c>
      <c r="L25" s="47">
        <v>4</v>
      </c>
      <c r="M25" s="48">
        <f>M24+TIME(0,L24,0)</f>
        <v>0.5631944444444444</v>
      </c>
      <c r="N25" s="49"/>
    </row>
    <row r="26" spans="1:14" ht="15.75" customHeight="1">
      <c r="A26" s="57"/>
      <c r="B26" s="90" t="s">
        <v>70</v>
      </c>
      <c r="D26" s="86"/>
      <c r="E26" s="35"/>
      <c r="F26" s="35"/>
      <c r="G26" s="125">
        <f>G25+1</f>
        <v>10</v>
      </c>
      <c r="H26" s="113" t="s">
        <v>87</v>
      </c>
      <c r="I26" s="116" t="s">
        <v>48</v>
      </c>
      <c r="J26" s="113" t="s">
        <v>108</v>
      </c>
      <c r="K26" s="113" t="s">
        <v>100</v>
      </c>
      <c r="L26" s="39">
        <v>10</v>
      </c>
      <c r="M26" s="40">
        <f>M25+TIME(0,L25,0)</f>
        <v>0.5659722222222222</v>
      </c>
      <c r="N26" s="41"/>
    </row>
    <row r="27" spans="2:14" ht="15.75" customHeight="1">
      <c r="B27" s="98" t="s">
        <v>75</v>
      </c>
      <c r="D27" s="86"/>
      <c r="E27" s="43"/>
      <c r="F27" s="43"/>
      <c r="G27" s="44">
        <f>G26+1</f>
        <v>11</v>
      </c>
      <c r="H27" s="46" t="s">
        <v>90</v>
      </c>
      <c r="I27" s="46" t="s">
        <v>13</v>
      </c>
      <c r="J27" s="46" t="s">
        <v>108</v>
      </c>
      <c r="K27" s="46" t="s">
        <v>100</v>
      </c>
      <c r="L27" s="47">
        <v>105</v>
      </c>
      <c r="M27" s="48">
        <f>M26+TIME(0,L26,0)</f>
        <v>0.5729166666666666</v>
      </c>
      <c r="N27" s="49"/>
    </row>
    <row r="28" spans="2:14" ht="15.75" customHeight="1" thickBot="1">
      <c r="B28" s="99" t="s">
        <v>113</v>
      </c>
      <c r="D28" s="86"/>
      <c r="E28" s="35"/>
      <c r="F28" s="35"/>
      <c r="G28" s="125">
        <f>G27+1</f>
        <v>12</v>
      </c>
      <c r="H28" s="123" t="s">
        <v>90</v>
      </c>
      <c r="I28" s="123" t="s">
        <v>12</v>
      </c>
      <c r="J28" s="123" t="s">
        <v>30</v>
      </c>
      <c r="K28" s="105" t="s">
        <v>100</v>
      </c>
      <c r="L28" s="39">
        <v>0</v>
      </c>
      <c r="M28" s="40">
        <f>M27+TIME(0,L27,0)</f>
        <v>0.6458333333333333</v>
      </c>
      <c r="N28" s="41"/>
    </row>
    <row r="29" spans="1:14" ht="15.75" customHeight="1">
      <c r="A29" s="6"/>
      <c r="B29" s="34" t="s">
        <v>106</v>
      </c>
      <c r="C29" s="22"/>
      <c r="E29" s="43"/>
      <c r="F29" s="43"/>
      <c r="G29" s="62">
        <v>13</v>
      </c>
      <c r="H29" s="46" t="s">
        <v>90</v>
      </c>
      <c r="I29" s="46" t="s">
        <v>23</v>
      </c>
      <c r="J29" s="46" t="s">
        <v>108</v>
      </c>
      <c r="K29" s="117" t="s">
        <v>100</v>
      </c>
      <c r="L29" s="47">
        <v>0</v>
      </c>
      <c r="M29" s="48">
        <f>M28+TIME(0,L28,0)</f>
        <v>0.6458333333333333</v>
      </c>
      <c r="N29" s="49"/>
    </row>
    <row r="30" spans="1:14" ht="15.75" customHeight="1">
      <c r="A30" s="6"/>
      <c r="B30" s="42" t="s">
        <v>109</v>
      </c>
      <c r="C30" s="22"/>
      <c r="E30" s="35"/>
      <c r="F30" s="35"/>
      <c r="G30" s="36"/>
      <c r="H30" s="123" t="s">
        <v>107</v>
      </c>
      <c r="I30" s="87" t="s">
        <v>14</v>
      </c>
      <c r="J30" s="123" t="s">
        <v>108</v>
      </c>
      <c r="K30" s="123" t="s">
        <v>100</v>
      </c>
      <c r="L30" s="39"/>
      <c r="M30" s="40"/>
      <c r="N30" s="41"/>
    </row>
    <row r="31" spans="2:14" ht="15.75" customHeight="1">
      <c r="B31" s="67" t="s">
        <v>117</v>
      </c>
      <c r="C31" s="22"/>
      <c r="E31" s="106"/>
      <c r="F31" s="106"/>
      <c r="G31" s="107"/>
      <c r="H31" s="106"/>
      <c r="I31" s="106"/>
      <c r="J31" s="106"/>
      <c r="K31" s="106"/>
      <c r="L31" s="106"/>
      <c r="M31" s="108"/>
      <c r="N31" s="106"/>
    </row>
    <row r="32" spans="2:14" ht="15.75" customHeight="1">
      <c r="B32" s="68" t="s">
        <v>28</v>
      </c>
      <c r="C32" s="22"/>
      <c r="E32" s="91"/>
      <c r="F32" s="91"/>
      <c r="G32" s="92"/>
      <c r="H32" s="93"/>
      <c r="I32" s="94"/>
      <c r="J32" s="93"/>
      <c r="K32" s="93"/>
      <c r="L32" s="95"/>
      <c r="M32" s="96"/>
      <c r="N32" s="97"/>
    </row>
    <row r="33" spans="2:14" ht="15.75" customHeight="1" thickBot="1">
      <c r="B33" s="69" t="s">
        <v>29</v>
      </c>
      <c r="C33" s="22"/>
      <c r="E33" s="91"/>
      <c r="F33" s="127" t="s">
        <v>15</v>
      </c>
      <c r="G33" s="127"/>
      <c r="H33" s="127"/>
      <c r="I33" s="127"/>
      <c r="J33" s="127"/>
      <c r="K33" s="127"/>
      <c r="L33" s="127"/>
      <c r="M33" s="127"/>
      <c r="N33" s="97"/>
    </row>
    <row r="34" spans="2:14" ht="15.75" customHeight="1">
      <c r="B34" s="70" t="s">
        <v>31</v>
      </c>
      <c r="C34" s="71"/>
      <c r="E34" s="43"/>
      <c r="F34" s="43"/>
      <c r="G34" s="100"/>
      <c r="H34" s="101"/>
      <c r="I34" s="73"/>
      <c r="J34" s="101"/>
      <c r="K34" s="101"/>
      <c r="L34" s="102"/>
      <c r="M34" s="103"/>
      <c r="N34" s="104"/>
    </row>
    <row r="35" spans="2:14" ht="15.75" customHeight="1">
      <c r="B35" s="72" t="s">
        <v>32</v>
      </c>
      <c r="C35" s="22"/>
      <c r="E35" s="35"/>
      <c r="F35" s="35"/>
      <c r="G35" s="36">
        <v>14</v>
      </c>
      <c r="H35" s="111" t="s">
        <v>107</v>
      </c>
      <c r="I35" s="112" t="s">
        <v>60</v>
      </c>
      <c r="J35" s="113" t="s">
        <v>108</v>
      </c>
      <c r="K35" s="113" t="s">
        <v>99</v>
      </c>
      <c r="L35" s="39">
        <v>1</v>
      </c>
      <c r="M35" s="40">
        <v>0.4375</v>
      </c>
      <c r="N35" s="41"/>
    </row>
    <row r="36" spans="2:14" ht="15.75" customHeight="1">
      <c r="B36" s="74" t="s">
        <v>47</v>
      </c>
      <c r="C36" s="22"/>
      <c r="E36" s="43"/>
      <c r="F36" s="43"/>
      <c r="G36" s="44">
        <f>G35+1</f>
        <v>15</v>
      </c>
      <c r="H36" s="114" t="s">
        <v>107</v>
      </c>
      <c r="I36" s="115" t="s">
        <v>89</v>
      </c>
      <c r="J36" s="114" t="s">
        <v>108</v>
      </c>
      <c r="K36" s="114" t="s">
        <v>99</v>
      </c>
      <c r="L36" s="47">
        <v>4</v>
      </c>
      <c r="M36" s="48">
        <f aca="true" t="shared" si="1" ref="M36:M41">M35+TIME(0,L35,0)</f>
        <v>0.43819444444444444</v>
      </c>
      <c r="N36" s="49"/>
    </row>
    <row r="37" spans="2:14" ht="15.75" customHeight="1">
      <c r="B37" s="75"/>
      <c r="C37" s="22"/>
      <c r="E37" s="35"/>
      <c r="F37" s="35"/>
      <c r="G37" s="36">
        <v>15</v>
      </c>
      <c r="H37" s="113" t="s">
        <v>36</v>
      </c>
      <c r="I37" s="116" t="s">
        <v>48</v>
      </c>
      <c r="J37" s="113" t="s">
        <v>108</v>
      </c>
      <c r="K37" s="113" t="s">
        <v>100</v>
      </c>
      <c r="L37" s="39">
        <v>10</v>
      </c>
      <c r="M37" s="40">
        <f t="shared" si="1"/>
        <v>0.4409722222222222</v>
      </c>
      <c r="N37" s="41"/>
    </row>
    <row r="38" spans="5:14" ht="15.75" customHeight="1">
      <c r="E38" s="43"/>
      <c r="F38" s="43"/>
      <c r="G38" s="44">
        <f>G37+1</f>
        <v>16</v>
      </c>
      <c r="H38" s="46" t="s">
        <v>35</v>
      </c>
      <c r="I38" s="46" t="s">
        <v>23</v>
      </c>
      <c r="J38" s="46" t="s">
        <v>102</v>
      </c>
      <c r="K38" s="46" t="s">
        <v>100</v>
      </c>
      <c r="L38" s="47">
        <v>105</v>
      </c>
      <c r="M38" s="48">
        <f t="shared" si="1"/>
        <v>0.44791666666666663</v>
      </c>
      <c r="N38" s="49"/>
    </row>
    <row r="39" spans="5:14" ht="15.75" customHeight="1">
      <c r="E39" s="35"/>
      <c r="F39" s="35"/>
      <c r="G39" s="36">
        <v>17</v>
      </c>
      <c r="H39" s="123" t="s">
        <v>107</v>
      </c>
      <c r="I39" s="123" t="s">
        <v>16</v>
      </c>
      <c r="J39" s="123" t="s">
        <v>30</v>
      </c>
      <c r="K39" s="105" t="s">
        <v>100</v>
      </c>
      <c r="L39" s="39">
        <v>0</v>
      </c>
      <c r="M39" s="40">
        <f t="shared" si="1"/>
        <v>0.5208333333333333</v>
      </c>
      <c r="N39" s="41"/>
    </row>
    <row r="40" spans="5:14" ht="15.75" customHeight="1">
      <c r="E40" s="43"/>
      <c r="F40" s="43"/>
      <c r="G40" s="62" t="s">
        <v>101</v>
      </c>
      <c r="H40" s="46" t="s">
        <v>24</v>
      </c>
      <c r="I40" s="46" t="s">
        <v>25</v>
      </c>
      <c r="J40" s="46" t="s">
        <v>91</v>
      </c>
      <c r="K40" s="117" t="s">
        <v>59</v>
      </c>
      <c r="L40" s="47">
        <v>0</v>
      </c>
      <c r="M40" s="48">
        <f t="shared" si="1"/>
        <v>0.5208333333333333</v>
      </c>
      <c r="N40" s="49"/>
    </row>
    <row r="41" spans="5:14" ht="15.75" customHeight="1" thickBot="1">
      <c r="E41" s="35"/>
      <c r="F41" s="35"/>
      <c r="G41" s="36" t="s">
        <v>101</v>
      </c>
      <c r="H41" s="123" t="s">
        <v>25</v>
      </c>
      <c r="I41" s="87" t="s">
        <v>101</v>
      </c>
      <c r="J41" s="123" t="s">
        <v>59</v>
      </c>
      <c r="K41" s="123" t="s">
        <v>26</v>
      </c>
      <c r="L41" s="39">
        <v>0</v>
      </c>
      <c r="M41" s="40">
        <f t="shared" si="1"/>
        <v>0.5208333333333333</v>
      </c>
      <c r="N41" s="41"/>
    </row>
    <row r="42" spans="2:14" ht="15.75" customHeight="1">
      <c r="B42" s="76" t="s">
        <v>49</v>
      </c>
      <c r="E42" s="106"/>
      <c r="F42" s="106"/>
      <c r="G42" s="107"/>
      <c r="H42" s="106"/>
      <c r="I42" s="106"/>
      <c r="J42" s="106"/>
      <c r="K42" s="106"/>
      <c r="L42" s="106"/>
      <c r="M42" s="108"/>
      <c r="N42" s="106"/>
    </row>
    <row r="43" spans="2:14" ht="15.75" customHeight="1">
      <c r="B43" s="77" t="s">
        <v>50</v>
      </c>
      <c r="E43" s="91"/>
      <c r="F43" s="91"/>
      <c r="G43" s="92"/>
      <c r="H43" s="93"/>
      <c r="I43" s="94"/>
      <c r="J43" s="93"/>
      <c r="K43" s="93"/>
      <c r="L43" s="95"/>
      <c r="M43" s="96"/>
      <c r="N43" s="97"/>
    </row>
    <row r="44" spans="2:14" ht="15.75" customHeight="1">
      <c r="B44" s="78" t="s">
        <v>51</v>
      </c>
      <c r="E44" s="91"/>
      <c r="F44" s="127" t="s">
        <v>17</v>
      </c>
      <c r="G44" s="127"/>
      <c r="H44" s="127"/>
      <c r="I44" s="127"/>
      <c r="J44" s="127"/>
      <c r="K44" s="127"/>
      <c r="L44" s="127"/>
      <c r="M44" s="127"/>
      <c r="N44" s="97"/>
    </row>
    <row r="45" spans="2:14" ht="15.75" customHeight="1">
      <c r="B45" s="79" t="s">
        <v>52</v>
      </c>
      <c r="E45" s="43"/>
      <c r="F45" s="43"/>
      <c r="G45" s="100"/>
      <c r="H45" s="101"/>
      <c r="I45" s="73"/>
      <c r="J45" s="101"/>
      <c r="K45" s="101"/>
      <c r="L45" s="102"/>
      <c r="M45" s="103"/>
      <c r="N45" s="104"/>
    </row>
    <row r="46" spans="2:14" ht="15.75" customHeight="1">
      <c r="B46" s="80" t="s">
        <v>53</v>
      </c>
      <c r="E46" s="35"/>
      <c r="F46" s="35"/>
      <c r="G46" s="36">
        <v>18</v>
      </c>
      <c r="H46" s="111" t="s">
        <v>107</v>
      </c>
      <c r="I46" s="112" t="s">
        <v>27</v>
      </c>
      <c r="J46" s="113" t="s">
        <v>108</v>
      </c>
      <c r="K46" s="113" t="s">
        <v>99</v>
      </c>
      <c r="L46" s="39">
        <v>1</v>
      </c>
      <c r="M46" s="40">
        <v>0.6666666666666666</v>
      </c>
      <c r="N46" s="41"/>
    </row>
    <row r="47" spans="2:14" ht="15.75" customHeight="1">
      <c r="B47" s="81" t="s">
        <v>54</v>
      </c>
      <c r="E47" s="43"/>
      <c r="F47" s="43"/>
      <c r="G47" s="44">
        <f>G46+1</f>
        <v>19</v>
      </c>
      <c r="H47" s="114" t="s">
        <v>107</v>
      </c>
      <c r="I47" s="115" t="s">
        <v>89</v>
      </c>
      <c r="J47" s="114" t="s">
        <v>108</v>
      </c>
      <c r="K47" s="114" t="s">
        <v>99</v>
      </c>
      <c r="L47" s="47">
        <v>4</v>
      </c>
      <c r="M47" s="48">
        <f aca="true" t="shared" si="2" ref="M47:M52">M46+TIME(0,L46,0)</f>
        <v>0.6673611111111111</v>
      </c>
      <c r="N47" s="49"/>
    </row>
    <row r="48" spans="2:14" ht="15.75" customHeight="1">
      <c r="B48" s="82" t="s">
        <v>61</v>
      </c>
      <c r="E48" s="35"/>
      <c r="F48" s="35"/>
      <c r="G48" s="121">
        <f>G47+1</f>
        <v>20</v>
      </c>
      <c r="H48" s="113" t="s">
        <v>87</v>
      </c>
      <c r="I48" s="116" t="s">
        <v>48</v>
      </c>
      <c r="J48" s="113" t="s">
        <v>108</v>
      </c>
      <c r="K48" s="113" t="s">
        <v>100</v>
      </c>
      <c r="L48" s="39">
        <v>10</v>
      </c>
      <c r="M48" s="40">
        <f t="shared" si="2"/>
        <v>0.6701388888888888</v>
      </c>
      <c r="N48" s="41"/>
    </row>
    <row r="49" spans="2:14" ht="15.75" customHeight="1">
      <c r="B49" s="82" t="s">
        <v>62</v>
      </c>
      <c r="E49" s="43"/>
      <c r="F49" s="43"/>
      <c r="G49" s="44">
        <f>G48+1</f>
        <v>21</v>
      </c>
      <c r="H49" s="46" t="s">
        <v>35</v>
      </c>
      <c r="I49" s="46" t="s">
        <v>23</v>
      </c>
      <c r="J49" s="46" t="s">
        <v>102</v>
      </c>
      <c r="K49" s="46" t="s">
        <v>88</v>
      </c>
      <c r="L49" s="47">
        <v>105</v>
      </c>
      <c r="M49" s="48">
        <f t="shared" si="2"/>
        <v>0.6770833333333333</v>
      </c>
      <c r="N49" s="49"/>
    </row>
    <row r="50" spans="2:14" ht="15.75" customHeight="1">
      <c r="B50" s="82" t="s">
        <v>63</v>
      </c>
      <c r="E50" s="35"/>
      <c r="F50" s="35"/>
      <c r="G50" s="121">
        <f>G49+1</f>
        <v>22</v>
      </c>
      <c r="H50" s="123" t="s">
        <v>107</v>
      </c>
      <c r="I50" s="123" t="s">
        <v>18</v>
      </c>
      <c r="J50" s="123" t="s">
        <v>30</v>
      </c>
      <c r="K50" s="105" t="s">
        <v>101</v>
      </c>
      <c r="L50" s="39">
        <v>0</v>
      </c>
      <c r="M50" s="40">
        <f t="shared" si="2"/>
        <v>0.7499999999999999</v>
      </c>
      <c r="N50" s="41"/>
    </row>
    <row r="51" spans="2:14" ht="15.75" customHeight="1">
      <c r="B51" s="82" t="s">
        <v>64</v>
      </c>
      <c r="E51" s="43"/>
      <c r="F51" s="43"/>
      <c r="G51" s="118" t="s">
        <v>101</v>
      </c>
      <c r="H51" s="46" t="s">
        <v>82</v>
      </c>
      <c r="I51" s="46" t="s">
        <v>85</v>
      </c>
      <c r="J51" s="46" t="s">
        <v>91</v>
      </c>
      <c r="K51" s="117" t="s">
        <v>101</v>
      </c>
      <c r="L51" s="47">
        <v>0</v>
      </c>
      <c r="M51" s="48">
        <f t="shared" si="2"/>
        <v>0.7499999999999999</v>
      </c>
      <c r="N51" s="49"/>
    </row>
    <row r="52" spans="2:14" ht="15.75" customHeight="1">
      <c r="B52" s="82" t="s">
        <v>65</v>
      </c>
      <c r="E52" s="35"/>
      <c r="F52" s="35"/>
      <c r="G52" s="121" t="s">
        <v>86</v>
      </c>
      <c r="H52" s="123" t="s">
        <v>83</v>
      </c>
      <c r="I52" s="87" t="s">
        <v>84</v>
      </c>
      <c r="J52" s="123" t="s">
        <v>83</v>
      </c>
      <c r="K52" s="123" t="s">
        <v>26</v>
      </c>
      <c r="L52" s="39">
        <v>0</v>
      </c>
      <c r="M52" s="40">
        <f t="shared" si="2"/>
        <v>0.7499999999999999</v>
      </c>
      <c r="N52" s="41"/>
    </row>
    <row r="53" spans="2:14" ht="15.75" customHeight="1">
      <c r="B53" s="82" t="s">
        <v>66</v>
      </c>
      <c r="E53" s="106"/>
      <c r="F53" s="106"/>
      <c r="G53" s="107"/>
      <c r="H53" s="106"/>
      <c r="I53" s="106"/>
      <c r="J53" s="106"/>
      <c r="K53" s="106"/>
      <c r="L53" s="106"/>
      <c r="M53" s="108"/>
      <c r="N53" s="106"/>
    </row>
    <row r="54" spans="2:14" ht="15.75" customHeight="1">
      <c r="B54" s="82" t="s">
        <v>67</v>
      </c>
      <c r="E54" s="91"/>
      <c r="F54" s="91"/>
      <c r="G54" s="92"/>
      <c r="H54" s="93"/>
      <c r="I54" s="94"/>
      <c r="J54" s="93"/>
      <c r="K54" s="93"/>
      <c r="L54" s="95"/>
      <c r="M54" s="96"/>
      <c r="N54" s="97"/>
    </row>
    <row r="55" spans="2:14" ht="15.75" customHeight="1" thickBot="1">
      <c r="B55" s="83" t="s">
        <v>68</v>
      </c>
      <c r="E55" s="91"/>
      <c r="F55" s="127" t="s">
        <v>19</v>
      </c>
      <c r="G55" s="127"/>
      <c r="H55" s="127"/>
      <c r="I55" s="127"/>
      <c r="J55" s="127"/>
      <c r="K55" s="127"/>
      <c r="L55" s="127"/>
      <c r="M55" s="127"/>
      <c r="N55" s="97"/>
    </row>
    <row r="56" spans="5:14" ht="15.75" customHeight="1">
      <c r="E56" s="43"/>
      <c r="F56" s="43"/>
      <c r="G56" s="100" t="s">
        <v>42</v>
      </c>
      <c r="H56" s="114" t="s">
        <v>25</v>
      </c>
      <c r="I56" s="115" t="s">
        <v>40</v>
      </c>
      <c r="J56" s="114" t="s">
        <v>101</v>
      </c>
      <c r="K56" s="114" t="s">
        <v>39</v>
      </c>
      <c r="L56" s="102"/>
      <c r="M56" s="103"/>
      <c r="N56" s="104"/>
    </row>
    <row r="57" spans="2:14" ht="15.75" customHeight="1">
      <c r="B57" s="2" t="s">
        <v>118</v>
      </c>
      <c r="E57" s="35"/>
      <c r="F57" s="35"/>
      <c r="G57" s="36">
        <v>23</v>
      </c>
      <c r="H57" s="111" t="s">
        <v>107</v>
      </c>
      <c r="I57" s="112" t="s">
        <v>27</v>
      </c>
      <c r="J57" s="113" t="s">
        <v>108</v>
      </c>
      <c r="K57" s="113" t="s">
        <v>99</v>
      </c>
      <c r="L57" s="39">
        <v>1</v>
      </c>
      <c r="M57" s="40">
        <v>0.3333333333333333</v>
      </c>
      <c r="N57" s="41"/>
    </row>
    <row r="58" spans="1:14" ht="15.75" customHeight="1">
      <c r="A58" s="84"/>
      <c r="B58" s="84"/>
      <c r="C58" s="84"/>
      <c r="E58" s="43"/>
      <c r="F58" s="43"/>
      <c r="G58" s="44">
        <f>G57+1</f>
        <v>24</v>
      </c>
      <c r="H58" s="114" t="s">
        <v>107</v>
      </c>
      <c r="I58" s="115" t="s">
        <v>89</v>
      </c>
      <c r="J58" s="114" t="s">
        <v>108</v>
      </c>
      <c r="K58" s="114" t="s">
        <v>99</v>
      </c>
      <c r="L58" s="47">
        <v>4</v>
      </c>
      <c r="M58" s="48">
        <f>M57+TIME(0,L57,0)</f>
        <v>0.33402777777777776</v>
      </c>
      <c r="N58" s="49"/>
    </row>
    <row r="59" spans="1:14" ht="15.75" customHeight="1">
      <c r="A59" s="84"/>
      <c r="B59" s="84"/>
      <c r="C59" s="84"/>
      <c r="E59" s="35"/>
      <c r="F59" s="35"/>
      <c r="G59" s="121">
        <f>G58+1</f>
        <v>25</v>
      </c>
      <c r="H59" s="113" t="s">
        <v>87</v>
      </c>
      <c r="I59" s="116" t="s">
        <v>48</v>
      </c>
      <c r="J59" s="113" t="s">
        <v>108</v>
      </c>
      <c r="K59" s="113" t="s">
        <v>100</v>
      </c>
      <c r="L59" s="39">
        <v>10</v>
      </c>
      <c r="M59" s="40">
        <f>M58+TIME(0,L58,0)</f>
        <v>0.3368055555555555</v>
      </c>
      <c r="N59" s="41"/>
    </row>
    <row r="60" spans="1:14" ht="15.75" customHeight="1">
      <c r="A60" s="84"/>
      <c r="B60" s="84"/>
      <c r="C60" s="84"/>
      <c r="E60" s="43"/>
      <c r="F60" s="43"/>
      <c r="G60" s="44">
        <f>G59+1</f>
        <v>26</v>
      </c>
      <c r="H60" s="46" t="s">
        <v>35</v>
      </c>
      <c r="I60" s="46" t="s">
        <v>23</v>
      </c>
      <c r="J60" s="46" t="s">
        <v>102</v>
      </c>
      <c r="K60" s="46" t="s">
        <v>88</v>
      </c>
      <c r="L60" s="47">
        <v>105</v>
      </c>
      <c r="M60" s="48">
        <f>M59+TIME(0,L59,0)</f>
        <v>0.34374999999999994</v>
      </c>
      <c r="N60" s="49"/>
    </row>
    <row r="61" spans="1:14" ht="15.75" customHeight="1">
      <c r="A61" s="84"/>
      <c r="B61" s="84"/>
      <c r="C61" s="84"/>
      <c r="E61" s="35"/>
      <c r="F61" s="35"/>
      <c r="G61" s="121">
        <f>G60+1</f>
        <v>27</v>
      </c>
      <c r="H61" s="123" t="s">
        <v>107</v>
      </c>
      <c r="I61" s="123" t="s">
        <v>16</v>
      </c>
      <c r="J61" s="123" t="s">
        <v>30</v>
      </c>
      <c r="K61" s="105" t="s">
        <v>38</v>
      </c>
      <c r="L61" s="39">
        <v>0</v>
      </c>
      <c r="M61" s="40">
        <f>M60+TIME(0,L60,0)</f>
        <v>0.41666666666666663</v>
      </c>
      <c r="N61" s="41"/>
    </row>
    <row r="62" spans="1:14" ht="15.75" customHeight="1">
      <c r="A62" s="84"/>
      <c r="B62" s="84"/>
      <c r="C62" s="84"/>
      <c r="E62" s="43"/>
      <c r="F62" s="43"/>
      <c r="G62" s="118" t="s">
        <v>101</v>
      </c>
      <c r="H62" s="46" t="s">
        <v>39</v>
      </c>
      <c r="I62" s="46" t="s">
        <v>41</v>
      </c>
      <c r="J62" s="46" t="s">
        <v>108</v>
      </c>
      <c r="K62" s="117" t="s">
        <v>91</v>
      </c>
      <c r="L62" s="47" t="s">
        <v>101</v>
      </c>
      <c r="M62" s="48" t="s">
        <v>101</v>
      </c>
      <c r="N62" s="49"/>
    </row>
    <row r="63" spans="1:14" ht="15.75" customHeight="1">
      <c r="A63" s="84"/>
      <c r="B63" s="84"/>
      <c r="C63" s="84"/>
      <c r="E63" s="35"/>
      <c r="F63" s="35"/>
      <c r="G63" s="121" t="s">
        <v>101</v>
      </c>
      <c r="H63" s="123" t="s">
        <v>25</v>
      </c>
      <c r="I63" s="87" t="s">
        <v>39</v>
      </c>
      <c r="J63" s="123" t="s">
        <v>30</v>
      </c>
      <c r="K63" s="123" t="s">
        <v>26</v>
      </c>
      <c r="L63" s="39" t="s">
        <v>101</v>
      </c>
      <c r="M63" s="40" t="s">
        <v>43</v>
      </c>
      <c r="N63" s="41"/>
    </row>
    <row r="64" spans="1:14" ht="15.75" customHeight="1">
      <c r="A64" s="84"/>
      <c r="B64" s="84"/>
      <c r="C64" s="84"/>
      <c r="E64" s="106"/>
      <c r="F64" s="106"/>
      <c r="G64" s="107"/>
      <c r="H64" s="106"/>
      <c r="I64" s="106"/>
      <c r="J64" s="106"/>
      <c r="K64" s="106"/>
      <c r="L64" s="106"/>
      <c r="M64" s="108"/>
      <c r="N64" s="106"/>
    </row>
    <row r="65" spans="1:14" ht="15.75" customHeight="1">
      <c r="A65"/>
      <c r="B65"/>
      <c r="C65"/>
      <c r="E65" s="91"/>
      <c r="F65" s="91"/>
      <c r="G65" s="92"/>
      <c r="H65" s="93"/>
      <c r="I65" s="94"/>
      <c r="J65" s="93"/>
      <c r="K65" s="93"/>
      <c r="L65" s="95"/>
      <c r="M65" s="96"/>
      <c r="N65" s="97"/>
    </row>
    <row r="66" spans="1:14" ht="15.75" customHeight="1">
      <c r="A66"/>
      <c r="B66"/>
      <c r="C66"/>
      <c r="E66" s="91"/>
      <c r="F66" s="127" t="s">
        <v>20</v>
      </c>
      <c r="G66" s="127"/>
      <c r="H66" s="127"/>
      <c r="I66" s="127"/>
      <c r="J66" s="127"/>
      <c r="K66" s="127"/>
      <c r="L66" s="127"/>
      <c r="M66" s="127"/>
      <c r="N66" s="97"/>
    </row>
    <row r="67" spans="1:14" ht="15.75" customHeight="1">
      <c r="A67"/>
      <c r="B67"/>
      <c r="C67"/>
      <c r="E67" s="43"/>
      <c r="F67" s="43"/>
      <c r="G67" s="100"/>
      <c r="H67" s="101"/>
      <c r="I67" s="73"/>
      <c r="J67" s="101"/>
      <c r="K67" s="101"/>
      <c r="L67" s="102"/>
      <c r="M67" s="103"/>
      <c r="N67" s="104"/>
    </row>
    <row r="68" spans="1:14" ht="15.75" customHeight="1">
      <c r="A68"/>
      <c r="B68"/>
      <c r="C68"/>
      <c r="E68" s="35"/>
      <c r="F68" s="35"/>
      <c r="G68" s="36">
        <v>28</v>
      </c>
      <c r="H68" s="111" t="s">
        <v>107</v>
      </c>
      <c r="I68" s="112" t="s">
        <v>27</v>
      </c>
      <c r="J68" s="113" t="s">
        <v>108</v>
      </c>
      <c r="K68" s="113" t="s">
        <v>99</v>
      </c>
      <c r="L68" s="39">
        <v>1</v>
      </c>
      <c r="M68" s="40">
        <v>0.6666666666666666</v>
      </c>
      <c r="N68" s="41"/>
    </row>
    <row r="69" spans="1:14" ht="15.75" customHeight="1">
      <c r="A69"/>
      <c r="B69"/>
      <c r="C69"/>
      <c r="E69" s="43"/>
      <c r="F69" s="43"/>
      <c r="G69" s="44">
        <f>G68+1</f>
        <v>29</v>
      </c>
      <c r="H69" s="114" t="s">
        <v>107</v>
      </c>
      <c r="I69" s="115" t="s">
        <v>89</v>
      </c>
      <c r="J69" s="114" t="s">
        <v>108</v>
      </c>
      <c r="K69" s="114" t="s">
        <v>99</v>
      </c>
      <c r="L69" s="47">
        <v>4</v>
      </c>
      <c r="M69" s="48">
        <f>M68+TIME(0,L68,0)</f>
        <v>0.6673611111111111</v>
      </c>
      <c r="N69" s="49"/>
    </row>
    <row r="70" spans="1:14" ht="15.75" customHeight="1">
      <c r="A70" s="84"/>
      <c r="B70" s="84"/>
      <c r="C70" s="84"/>
      <c r="E70" s="35"/>
      <c r="F70" s="35"/>
      <c r="G70" s="121">
        <f>G69+1</f>
        <v>30</v>
      </c>
      <c r="H70" s="113" t="s">
        <v>87</v>
      </c>
      <c r="I70" s="116" t="s">
        <v>48</v>
      </c>
      <c r="J70" s="113" t="s">
        <v>108</v>
      </c>
      <c r="K70" s="113" t="s">
        <v>100</v>
      </c>
      <c r="L70" s="39">
        <v>10</v>
      </c>
      <c r="M70" s="40">
        <f>M69+TIME(0,L69,0)</f>
        <v>0.6701388888888888</v>
      </c>
      <c r="N70" s="41"/>
    </row>
    <row r="71" spans="1:14" ht="15.75" customHeight="1">
      <c r="A71" s="84"/>
      <c r="B71" s="84"/>
      <c r="C71" s="84"/>
      <c r="E71" s="43"/>
      <c r="F71" s="43"/>
      <c r="G71" s="44">
        <f>G70+1</f>
        <v>31</v>
      </c>
      <c r="H71" s="46" t="s">
        <v>35</v>
      </c>
      <c r="I71" s="46" t="s">
        <v>23</v>
      </c>
      <c r="J71" s="46" t="s">
        <v>102</v>
      </c>
      <c r="K71" s="46" t="s">
        <v>88</v>
      </c>
      <c r="L71" s="47">
        <v>105</v>
      </c>
      <c r="M71" s="48">
        <f>M70+TIME(0,L70,0)</f>
        <v>0.6770833333333333</v>
      </c>
      <c r="N71" s="49"/>
    </row>
    <row r="72" spans="1:14" ht="15.75" customHeight="1">
      <c r="A72" s="84"/>
      <c r="B72" s="84"/>
      <c r="C72" s="84"/>
      <c r="E72" s="35"/>
      <c r="F72" s="35"/>
      <c r="G72" s="121">
        <f>G71+1</f>
        <v>32</v>
      </c>
      <c r="H72" s="123" t="s">
        <v>107</v>
      </c>
      <c r="I72" s="123" t="s">
        <v>21</v>
      </c>
      <c r="J72" s="123" t="s">
        <v>30</v>
      </c>
      <c r="K72" s="105" t="s">
        <v>38</v>
      </c>
      <c r="L72" s="39">
        <v>0</v>
      </c>
      <c r="M72" s="40">
        <f>M71+TIME(0,L71,0)</f>
        <v>0.7499999999999999</v>
      </c>
      <c r="N72" s="41"/>
    </row>
    <row r="73" spans="1:14" ht="15.75" customHeight="1">
      <c r="A73" s="84"/>
      <c r="B73" s="84"/>
      <c r="C73" s="84"/>
      <c r="E73" s="43"/>
      <c r="F73" s="43"/>
      <c r="G73" s="118" t="s">
        <v>101</v>
      </c>
      <c r="H73" s="46" t="s">
        <v>101</v>
      </c>
      <c r="I73" s="46" t="s">
        <v>40</v>
      </c>
      <c r="J73" s="46" t="s">
        <v>91</v>
      </c>
      <c r="K73" s="117" t="s">
        <v>91</v>
      </c>
      <c r="L73" s="47" t="s">
        <v>40</v>
      </c>
      <c r="M73" s="48" t="s">
        <v>46</v>
      </c>
      <c r="N73" s="49"/>
    </row>
    <row r="74" spans="1:14" ht="15.75" customHeight="1">
      <c r="A74" s="84"/>
      <c r="B74" s="84"/>
      <c r="C74" s="84"/>
      <c r="E74" s="35"/>
      <c r="F74" s="35"/>
      <c r="G74" s="121" t="s">
        <v>44</v>
      </c>
      <c r="H74" s="123" t="s">
        <v>40</v>
      </c>
      <c r="I74" s="87" t="s">
        <v>45</v>
      </c>
      <c r="J74" s="123" t="s">
        <v>101</v>
      </c>
      <c r="K74" s="123" t="s">
        <v>101</v>
      </c>
      <c r="L74" s="39" t="s">
        <v>101</v>
      </c>
      <c r="M74" s="40" t="s">
        <v>46</v>
      </c>
      <c r="N74" s="41"/>
    </row>
    <row r="75" spans="1:14" ht="15.75" customHeight="1">
      <c r="A75" s="84"/>
      <c r="B75" s="84"/>
      <c r="C75" s="84"/>
      <c r="E75" s="106"/>
      <c r="F75" s="106"/>
      <c r="G75" s="107"/>
      <c r="H75" s="106"/>
      <c r="I75" s="106"/>
      <c r="J75" s="106"/>
      <c r="K75" s="106"/>
      <c r="L75" s="106"/>
      <c r="M75" s="108"/>
      <c r="N75" s="106"/>
    </row>
    <row r="76" spans="1:14" ht="15.75" customHeight="1">
      <c r="A76"/>
      <c r="B76"/>
      <c r="C76"/>
      <c r="E76" s="91"/>
      <c r="F76" s="91"/>
      <c r="G76" s="92"/>
      <c r="H76" s="93"/>
      <c r="I76" s="94"/>
      <c r="J76" s="93"/>
      <c r="K76" s="93"/>
      <c r="L76" s="95"/>
      <c r="M76" s="96"/>
      <c r="N76" s="97"/>
    </row>
    <row r="77" spans="1:14" ht="15.75" customHeight="1">
      <c r="A77"/>
      <c r="B77"/>
      <c r="C77"/>
      <c r="E77" s="91"/>
      <c r="F77" s="127" t="s">
        <v>0</v>
      </c>
      <c r="G77" s="127"/>
      <c r="H77" s="127"/>
      <c r="I77" s="127"/>
      <c r="J77" s="127"/>
      <c r="K77" s="127"/>
      <c r="L77" s="127"/>
      <c r="M77" s="127"/>
      <c r="N77" s="97"/>
    </row>
    <row r="78" spans="1:14" ht="15.75" customHeight="1">
      <c r="A78"/>
      <c r="B78"/>
      <c r="C78"/>
      <c r="E78" s="43"/>
      <c r="F78" s="43" t="s">
        <v>37</v>
      </c>
      <c r="G78" s="100"/>
      <c r="H78" s="101"/>
      <c r="I78" s="73"/>
      <c r="J78" s="101"/>
      <c r="K78" s="101"/>
      <c r="L78" s="102"/>
      <c r="M78" s="103"/>
      <c r="N78" s="104"/>
    </row>
    <row r="79" spans="1:14" ht="15.75" customHeight="1">
      <c r="A79"/>
      <c r="B79"/>
      <c r="C79"/>
      <c r="E79" s="35"/>
      <c r="F79" s="35"/>
      <c r="G79" s="36">
        <v>33</v>
      </c>
      <c r="H79" s="111" t="s">
        <v>107</v>
      </c>
      <c r="I79" s="112" t="s">
        <v>27</v>
      </c>
      <c r="J79" s="113" t="s">
        <v>108</v>
      </c>
      <c r="K79" s="113" t="s">
        <v>99</v>
      </c>
      <c r="L79" s="39">
        <v>1</v>
      </c>
      <c r="M79" s="40">
        <v>0.3333333333333333</v>
      </c>
      <c r="N79" s="41"/>
    </row>
    <row r="80" spans="1:14" ht="15.75" customHeight="1">
      <c r="A80"/>
      <c r="B80"/>
      <c r="C80"/>
      <c r="E80" s="43"/>
      <c r="F80" s="43"/>
      <c r="G80" s="44">
        <f>G79+1</f>
        <v>34</v>
      </c>
      <c r="H80" s="114" t="s">
        <v>107</v>
      </c>
      <c r="I80" s="115" t="s">
        <v>89</v>
      </c>
      <c r="J80" s="114" t="s">
        <v>108</v>
      </c>
      <c r="K80" s="114" t="s">
        <v>99</v>
      </c>
      <c r="L80" s="47">
        <v>4</v>
      </c>
      <c r="M80" s="48">
        <f aca="true" t="shared" si="3" ref="M80:M85">M79+TIME(0,L79,0)</f>
        <v>0.33402777777777776</v>
      </c>
      <c r="N80" s="49"/>
    </row>
    <row r="81" spans="1:14" ht="15.75" customHeight="1">
      <c r="A81"/>
      <c r="B81"/>
      <c r="C81"/>
      <c r="E81" s="35"/>
      <c r="F81" s="35"/>
      <c r="G81" s="121">
        <f>G80+1</f>
        <v>35</v>
      </c>
      <c r="H81" s="113" t="s">
        <v>87</v>
      </c>
      <c r="I81" s="116" t="s">
        <v>48</v>
      </c>
      <c r="J81" s="113" t="s">
        <v>108</v>
      </c>
      <c r="K81" s="113" t="s">
        <v>100</v>
      </c>
      <c r="L81" s="39">
        <v>10</v>
      </c>
      <c r="M81" s="40">
        <f t="shared" si="3"/>
        <v>0.3368055555555555</v>
      </c>
      <c r="N81" s="41"/>
    </row>
    <row r="82" spans="1:14" ht="15.75" customHeight="1">
      <c r="A82"/>
      <c r="B82"/>
      <c r="C82"/>
      <c r="E82" s="43"/>
      <c r="F82" s="43"/>
      <c r="G82" s="44">
        <f>G81+1</f>
        <v>36</v>
      </c>
      <c r="H82" s="46" t="s">
        <v>93</v>
      </c>
      <c r="I82" s="46" t="s">
        <v>23</v>
      </c>
      <c r="J82" s="46" t="s">
        <v>102</v>
      </c>
      <c r="K82" s="46" t="s">
        <v>88</v>
      </c>
      <c r="L82" s="47">
        <v>105</v>
      </c>
      <c r="M82" s="48">
        <f t="shared" si="3"/>
        <v>0.34374999999999994</v>
      </c>
      <c r="N82" s="49"/>
    </row>
    <row r="83" spans="1:14" ht="15.75" customHeight="1">
      <c r="A83"/>
      <c r="B83"/>
      <c r="C83"/>
      <c r="E83" s="35"/>
      <c r="F83" s="35"/>
      <c r="G83" s="121">
        <f>G82+1</f>
        <v>37</v>
      </c>
      <c r="H83" s="123" t="s">
        <v>107</v>
      </c>
      <c r="I83" s="123" t="s">
        <v>1</v>
      </c>
      <c r="J83" s="123" t="s">
        <v>30</v>
      </c>
      <c r="K83" s="105" t="s">
        <v>38</v>
      </c>
      <c r="L83" s="39">
        <v>0</v>
      </c>
      <c r="M83" s="40">
        <f t="shared" si="3"/>
        <v>0.41666666666666663</v>
      </c>
      <c r="N83" s="41"/>
    </row>
    <row r="84" spans="1:14" ht="15.75" customHeight="1">
      <c r="A84"/>
      <c r="B84"/>
      <c r="C84"/>
      <c r="E84" s="43"/>
      <c r="F84" s="43"/>
      <c r="G84" s="118" t="s">
        <v>101</v>
      </c>
      <c r="H84" s="46" t="s">
        <v>77</v>
      </c>
      <c r="I84" s="46" t="s">
        <v>40</v>
      </c>
      <c r="J84" s="46" t="s">
        <v>91</v>
      </c>
      <c r="K84" s="117" t="s">
        <v>101</v>
      </c>
      <c r="L84" s="47">
        <v>0</v>
      </c>
      <c r="M84" s="48">
        <f t="shared" si="3"/>
        <v>0.41666666666666663</v>
      </c>
      <c r="N84" s="49"/>
    </row>
    <row r="85" spans="1:14" ht="15.75" customHeight="1">
      <c r="A85"/>
      <c r="B85"/>
      <c r="C85"/>
      <c r="E85" s="35"/>
      <c r="F85" s="35"/>
      <c r="G85" s="121" t="s">
        <v>101</v>
      </c>
      <c r="H85" s="123" t="s">
        <v>25</v>
      </c>
      <c r="I85" s="87" t="s">
        <v>76</v>
      </c>
      <c r="J85" s="123" t="s">
        <v>78</v>
      </c>
      <c r="K85" s="123" t="s">
        <v>76</v>
      </c>
      <c r="L85" s="39">
        <v>0</v>
      </c>
      <c r="M85" s="40">
        <f t="shared" si="3"/>
        <v>0.41666666666666663</v>
      </c>
      <c r="N85" s="41"/>
    </row>
    <row r="86" spans="1:14" ht="15.75" customHeight="1">
      <c r="A86"/>
      <c r="B86"/>
      <c r="C86"/>
      <c r="E86" s="106"/>
      <c r="F86" s="106"/>
      <c r="G86" s="107"/>
      <c r="H86" s="106"/>
      <c r="I86" s="106"/>
      <c r="J86" s="106"/>
      <c r="K86" s="106"/>
      <c r="L86" s="106"/>
      <c r="M86" s="108"/>
      <c r="N86" s="106"/>
    </row>
    <row r="87" spans="1:14" ht="15.75" customHeight="1">
      <c r="A87"/>
      <c r="B87"/>
      <c r="C87"/>
      <c r="E87" s="91"/>
      <c r="F87" s="91"/>
      <c r="G87" s="92"/>
      <c r="H87" s="93"/>
      <c r="I87" s="94"/>
      <c r="J87" s="93"/>
      <c r="K87" s="93"/>
      <c r="L87" s="95"/>
      <c r="M87" s="96"/>
      <c r="N87" s="97"/>
    </row>
    <row r="88" spans="1:14" ht="15.75" customHeight="1">
      <c r="A88"/>
      <c r="B88"/>
      <c r="C88"/>
      <c r="E88" s="91"/>
      <c r="F88" s="127" t="s">
        <v>2</v>
      </c>
      <c r="G88" s="127"/>
      <c r="H88" s="127"/>
      <c r="I88" s="127"/>
      <c r="J88" s="127"/>
      <c r="K88" s="127"/>
      <c r="L88" s="127"/>
      <c r="M88" s="127"/>
      <c r="N88" s="97"/>
    </row>
    <row r="89" spans="1:14" ht="15.75" customHeight="1">
      <c r="A89"/>
      <c r="B89"/>
      <c r="C89"/>
      <c r="E89" s="43"/>
      <c r="F89" s="43" t="s">
        <v>37</v>
      </c>
      <c r="G89" s="100"/>
      <c r="H89" s="101"/>
      <c r="I89" s="73"/>
      <c r="J89" s="101"/>
      <c r="K89" s="101"/>
      <c r="L89" s="102"/>
      <c r="M89" s="103"/>
      <c r="N89" s="104"/>
    </row>
    <row r="90" spans="1:14" ht="15.75" customHeight="1">
      <c r="A90"/>
      <c r="B90"/>
      <c r="C90"/>
      <c r="E90" s="35"/>
      <c r="F90" s="35"/>
      <c r="G90" s="36">
        <v>38</v>
      </c>
      <c r="H90" s="111" t="s">
        <v>107</v>
      </c>
      <c r="I90" s="112" t="s">
        <v>27</v>
      </c>
      <c r="J90" s="113" t="s">
        <v>108</v>
      </c>
      <c r="K90" s="113" t="s">
        <v>99</v>
      </c>
      <c r="L90" s="39">
        <v>1</v>
      </c>
      <c r="M90" s="40">
        <v>0.4375</v>
      </c>
      <c r="N90" s="41"/>
    </row>
    <row r="91" spans="1:14" ht="15.75" customHeight="1">
      <c r="A91"/>
      <c r="B91"/>
      <c r="C91"/>
      <c r="E91" s="43"/>
      <c r="F91" s="43"/>
      <c r="G91" s="44">
        <f>G90+1</f>
        <v>39</v>
      </c>
      <c r="H91" s="114" t="s">
        <v>107</v>
      </c>
      <c r="I91" s="115" t="s">
        <v>89</v>
      </c>
      <c r="J91" s="114" t="s">
        <v>108</v>
      </c>
      <c r="K91" s="114" t="s">
        <v>99</v>
      </c>
      <c r="L91" s="47">
        <v>4</v>
      </c>
      <c r="M91" s="48">
        <f aca="true" t="shared" si="4" ref="M91:M96">M90+TIME(0,L90,0)</f>
        <v>0.43819444444444444</v>
      </c>
      <c r="N91" s="49"/>
    </row>
    <row r="92" spans="1:14" ht="15.75" customHeight="1">
      <c r="A92"/>
      <c r="B92"/>
      <c r="C92"/>
      <c r="E92" s="35"/>
      <c r="F92" s="35"/>
      <c r="G92" s="121">
        <f>G91+1</f>
        <v>40</v>
      </c>
      <c r="H92" s="113" t="s">
        <v>87</v>
      </c>
      <c r="I92" s="116" t="s">
        <v>48</v>
      </c>
      <c r="J92" s="113" t="s">
        <v>108</v>
      </c>
      <c r="K92" s="113" t="s">
        <v>100</v>
      </c>
      <c r="L92" s="39">
        <v>10</v>
      </c>
      <c r="M92" s="40">
        <f t="shared" si="4"/>
        <v>0.4409722222222222</v>
      </c>
      <c r="N92" s="41"/>
    </row>
    <row r="93" spans="1:14" ht="15.75" customHeight="1">
      <c r="A93"/>
      <c r="B93"/>
      <c r="C93"/>
      <c r="E93" s="43"/>
      <c r="F93" s="43"/>
      <c r="G93" s="44">
        <f>G92+1</f>
        <v>41</v>
      </c>
      <c r="H93" s="46" t="s">
        <v>93</v>
      </c>
      <c r="I93" s="46" t="s">
        <v>23</v>
      </c>
      <c r="J93" s="46" t="s">
        <v>102</v>
      </c>
      <c r="K93" s="46" t="s">
        <v>88</v>
      </c>
      <c r="L93" s="47">
        <v>105</v>
      </c>
      <c r="M93" s="48">
        <f t="shared" si="4"/>
        <v>0.44791666666666663</v>
      </c>
      <c r="N93" s="49"/>
    </row>
    <row r="94" spans="1:14" ht="15.75" customHeight="1">
      <c r="A94"/>
      <c r="B94"/>
      <c r="C94"/>
      <c r="E94" s="35"/>
      <c r="F94" s="35"/>
      <c r="G94" s="121">
        <f>G93+1</f>
        <v>42</v>
      </c>
      <c r="H94" s="123" t="s">
        <v>107</v>
      </c>
      <c r="I94" s="123" t="s">
        <v>3</v>
      </c>
      <c r="J94" s="123" t="s">
        <v>30</v>
      </c>
      <c r="K94" s="105" t="s">
        <v>38</v>
      </c>
      <c r="L94" s="39">
        <v>0</v>
      </c>
      <c r="M94" s="40">
        <f t="shared" si="4"/>
        <v>0.5208333333333333</v>
      </c>
      <c r="N94" s="41"/>
    </row>
    <row r="95" spans="1:14" ht="15.75" customHeight="1">
      <c r="A95"/>
      <c r="B95"/>
      <c r="C95"/>
      <c r="E95" s="43"/>
      <c r="F95" s="43"/>
      <c r="G95" s="118" t="s">
        <v>79</v>
      </c>
      <c r="H95" s="46" t="s">
        <v>76</v>
      </c>
      <c r="I95" s="46" t="s">
        <v>41</v>
      </c>
      <c r="J95" s="46" t="s">
        <v>91</v>
      </c>
      <c r="K95" s="117" t="s">
        <v>38</v>
      </c>
      <c r="L95" s="47">
        <v>0</v>
      </c>
      <c r="M95" s="48">
        <f t="shared" si="4"/>
        <v>0.5208333333333333</v>
      </c>
      <c r="N95" s="49"/>
    </row>
    <row r="96" spans="1:14" ht="15.75" customHeight="1">
      <c r="A96"/>
      <c r="B96"/>
      <c r="C96"/>
      <c r="E96" s="35"/>
      <c r="F96" s="35"/>
      <c r="G96" s="121" t="s">
        <v>80</v>
      </c>
      <c r="H96" s="123" t="s">
        <v>76</v>
      </c>
      <c r="I96" s="87" t="s">
        <v>84</v>
      </c>
      <c r="J96" s="123" t="s">
        <v>78</v>
      </c>
      <c r="K96" s="123" t="s">
        <v>76</v>
      </c>
      <c r="L96" s="39">
        <v>0</v>
      </c>
      <c r="M96" s="40">
        <f t="shared" si="4"/>
        <v>0.5208333333333333</v>
      </c>
      <c r="N96" s="41"/>
    </row>
    <row r="97" spans="1:14" ht="15.75" customHeight="1">
      <c r="A97"/>
      <c r="B97"/>
      <c r="C97"/>
      <c r="E97" s="106"/>
      <c r="F97" s="106"/>
      <c r="G97" s="107"/>
      <c r="H97" s="106"/>
      <c r="I97" s="106"/>
      <c r="J97" s="106"/>
      <c r="K97" s="106"/>
      <c r="L97" s="106"/>
      <c r="M97" s="108"/>
      <c r="N97" s="106"/>
    </row>
    <row r="98" spans="1:14" ht="15.75" customHeight="1">
      <c r="A98"/>
      <c r="B98"/>
      <c r="C98"/>
      <c r="E98" s="91"/>
      <c r="F98" s="91"/>
      <c r="G98" s="92"/>
      <c r="H98" s="93"/>
      <c r="I98" s="94"/>
      <c r="J98" s="93"/>
      <c r="K98" s="93"/>
      <c r="L98" s="95"/>
      <c r="M98" s="96"/>
      <c r="N98" s="97"/>
    </row>
    <row r="99" spans="1:14" ht="15.75" customHeight="1">
      <c r="A99"/>
      <c r="B99"/>
      <c r="C99"/>
      <c r="E99" s="91"/>
      <c r="F99" s="127" t="s">
        <v>4</v>
      </c>
      <c r="G99" s="127"/>
      <c r="H99" s="127"/>
      <c r="I99" s="127"/>
      <c r="J99" s="127"/>
      <c r="K99" s="127"/>
      <c r="L99" s="127"/>
      <c r="M99" s="127"/>
      <c r="N99" s="97"/>
    </row>
    <row r="100" spans="1:14" ht="15.75" customHeight="1">
      <c r="A100"/>
      <c r="B100"/>
      <c r="C100"/>
      <c r="E100" s="43"/>
      <c r="F100" s="43" t="s">
        <v>37</v>
      </c>
      <c r="G100" s="100"/>
      <c r="H100" s="101"/>
      <c r="I100" s="73"/>
      <c r="J100" s="101"/>
      <c r="K100" s="101"/>
      <c r="L100" s="102"/>
      <c r="M100" s="103"/>
      <c r="N100" s="104"/>
    </row>
    <row r="101" spans="1:14" ht="15.75" customHeight="1">
      <c r="A101"/>
      <c r="B101"/>
      <c r="C101"/>
      <c r="E101" s="35"/>
      <c r="F101" s="35"/>
      <c r="G101" s="36">
        <v>43</v>
      </c>
      <c r="H101" s="111" t="s">
        <v>107</v>
      </c>
      <c r="I101" s="112" t="s">
        <v>27</v>
      </c>
      <c r="J101" s="113" t="s">
        <v>108</v>
      </c>
      <c r="K101" s="113" t="s">
        <v>99</v>
      </c>
      <c r="L101" s="39">
        <v>1</v>
      </c>
      <c r="M101" s="40">
        <v>0.6666666666666666</v>
      </c>
      <c r="N101" s="41"/>
    </row>
    <row r="102" spans="1:14" ht="15.75" customHeight="1">
      <c r="A102"/>
      <c r="B102"/>
      <c r="C102"/>
      <c r="E102" s="43"/>
      <c r="F102" s="43"/>
      <c r="G102" s="44">
        <f aca="true" t="shared" si="5" ref="G102:G107">G101+1</f>
        <v>44</v>
      </c>
      <c r="H102" s="114" t="s">
        <v>107</v>
      </c>
      <c r="I102" s="115" t="s">
        <v>89</v>
      </c>
      <c r="J102" s="114" t="s">
        <v>108</v>
      </c>
      <c r="K102" s="114" t="s">
        <v>99</v>
      </c>
      <c r="L102" s="47">
        <v>4</v>
      </c>
      <c r="M102" s="48">
        <f aca="true" t="shared" si="6" ref="M102:M107">M101+TIME(0,L101,0)</f>
        <v>0.6673611111111111</v>
      </c>
      <c r="N102" s="49"/>
    </row>
    <row r="103" spans="1:14" ht="15.75" customHeight="1">
      <c r="A103"/>
      <c r="B103"/>
      <c r="C103"/>
      <c r="E103" s="35"/>
      <c r="F103" s="35"/>
      <c r="G103" s="121">
        <f t="shared" si="5"/>
        <v>45</v>
      </c>
      <c r="H103" s="113" t="s">
        <v>87</v>
      </c>
      <c r="I103" s="116" t="s">
        <v>48</v>
      </c>
      <c r="J103" s="113" t="s">
        <v>108</v>
      </c>
      <c r="K103" s="113" t="s">
        <v>100</v>
      </c>
      <c r="L103" s="39">
        <v>5</v>
      </c>
      <c r="M103" s="40">
        <f t="shared" si="6"/>
        <v>0.6701388888888888</v>
      </c>
      <c r="N103" s="41"/>
    </row>
    <row r="104" spans="1:14" ht="15.75" customHeight="1">
      <c r="A104"/>
      <c r="B104"/>
      <c r="C104"/>
      <c r="E104" s="43"/>
      <c r="F104" s="43"/>
      <c r="G104" s="44">
        <f t="shared" si="5"/>
        <v>46</v>
      </c>
      <c r="H104" s="46" t="s">
        <v>93</v>
      </c>
      <c r="I104" s="46" t="s">
        <v>23</v>
      </c>
      <c r="J104" s="46" t="s">
        <v>102</v>
      </c>
      <c r="K104" s="46" t="s">
        <v>88</v>
      </c>
      <c r="L104" s="47">
        <v>80</v>
      </c>
      <c r="M104" s="48">
        <f t="shared" si="6"/>
        <v>0.673611111111111</v>
      </c>
      <c r="N104" s="49"/>
    </row>
    <row r="105" spans="1:14" ht="15.75" customHeight="1">
      <c r="A105"/>
      <c r="B105"/>
      <c r="C105"/>
      <c r="E105" s="35"/>
      <c r="F105" s="35"/>
      <c r="G105" s="121">
        <f t="shared" si="5"/>
        <v>47</v>
      </c>
      <c r="H105" s="123" t="s">
        <v>90</v>
      </c>
      <c r="I105" s="123" t="s">
        <v>95</v>
      </c>
      <c r="J105" s="123" t="s">
        <v>30</v>
      </c>
      <c r="K105" s="105" t="s">
        <v>94</v>
      </c>
      <c r="L105" s="39">
        <v>15</v>
      </c>
      <c r="M105" s="40">
        <f t="shared" si="6"/>
        <v>0.7291666666666666</v>
      </c>
      <c r="N105" s="41"/>
    </row>
    <row r="106" spans="1:14" ht="15.75" customHeight="1">
      <c r="A106"/>
      <c r="B106"/>
      <c r="C106"/>
      <c r="E106" s="43"/>
      <c r="F106" s="43"/>
      <c r="G106" s="44">
        <f t="shared" si="5"/>
        <v>48</v>
      </c>
      <c r="H106" s="46" t="s">
        <v>90</v>
      </c>
      <c r="I106" s="46" t="s">
        <v>5</v>
      </c>
      <c r="J106" s="46" t="s">
        <v>108</v>
      </c>
      <c r="K106" s="117" t="s">
        <v>96</v>
      </c>
      <c r="L106" s="47">
        <v>15</v>
      </c>
      <c r="M106" s="48">
        <f t="shared" si="6"/>
        <v>0.7395833333333333</v>
      </c>
      <c r="N106" s="49"/>
    </row>
    <row r="107" spans="1:14" ht="15.75" customHeight="1">
      <c r="A107"/>
      <c r="B107"/>
      <c r="C107"/>
      <c r="E107" s="35"/>
      <c r="F107" s="35"/>
      <c r="G107" s="121">
        <f t="shared" si="5"/>
        <v>49</v>
      </c>
      <c r="H107" s="123" t="s">
        <v>107</v>
      </c>
      <c r="I107" s="87" t="s">
        <v>69</v>
      </c>
      <c r="J107" s="123" t="s">
        <v>30</v>
      </c>
      <c r="K107" s="123" t="s">
        <v>97</v>
      </c>
      <c r="L107" s="39">
        <v>0</v>
      </c>
      <c r="M107" s="40">
        <f t="shared" si="6"/>
        <v>0.7499999999999999</v>
      </c>
      <c r="N107" s="41"/>
    </row>
    <row r="108" spans="1:14" ht="15.75" customHeight="1">
      <c r="A108"/>
      <c r="B108"/>
      <c r="C108"/>
      <c r="E108" s="106"/>
      <c r="F108" s="106"/>
      <c r="G108" s="107"/>
      <c r="H108" s="106"/>
      <c r="I108" s="106"/>
      <c r="J108" s="106"/>
      <c r="K108" s="106"/>
      <c r="L108" s="106"/>
      <c r="M108" s="108"/>
      <c r="N108" s="106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</sheetData>
  <sheetProtection/>
  <mergeCells count="13">
    <mergeCell ref="B4:B6"/>
    <mergeCell ref="F33:M33"/>
    <mergeCell ref="F22:M22"/>
    <mergeCell ref="F44:M44"/>
    <mergeCell ref="F55:M55"/>
    <mergeCell ref="F77:M77"/>
    <mergeCell ref="F88:M88"/>
    <mergeCell ref="F99:M99"/>
    <mergeCell ref="F2:N2"/>
    <mergeCell ref="F3:M3"/>
    <mergeCell ref="F4:M4"/>
    <mergeCell ref="F9:N9"/>
    <mergeCell ref="F66:M66"/>
  </mergeCells>
  <hyperlinks>
    <hyperlink ref="B9" location="'802.11%20WG%20Agenda'!A1" tooltip="802.11 WG Agenda" display="WG"/>
    <hyperlink ref="B10" location="'WNG%20SC%20Agenda'!A1" tooltip="Wireless LANs Next Generation SC Agenda" display="WNG SC"/>
    <hyperlink ref="B12" location="'TGP%20Agenda'!A1" tooltip="Task Group p Agenda" display="TGP"/>
    <hyperlink ref="B13" location="'TGS%20Agenda'!A1" tooltip="Task Group s Agenda" display="TGS"/>
    <hyperlink ref="B8" location="'802.11%20WLAN%20Graphic'!A1" tooltip="802.11 Session Graphic" display="Graphic"/>
    <hyperlink ref="B20" location="'IETF%20AHC%20Agenda'!A1" tooltip="IETF Adhoc Agenda" display="IETF AHC"/>
    <hyperlink ref="B11" location="'TGMB%20Agenda'!A1" tooltip="Task Group mb Agenda" display="TGMB"/>
    <hyperlink ref="B14" location="'TGU%20Agenda'!A1" tooltip="Task Group u Agenda" display="TGU"/>
    <hyperlink ref="B15" location="'TGV%20Agenda'!A1" tooltip="Task Group v Agenda" display="TGV"/>
    <hyperlink ref="B45" location="'Courtesy%20Notice'!A1" tooltip="Courtesy Notice for Session Attendees" display="Notice"/>
    <hyperlink ref="B47" location="Title!A1" tooltip="Document Title" display="Title"/>
    <hyperlink ref="B50" r:id="rId1" tooltip="Code of Ethics" display="Ethics"/>
    <hyperlink ref="B55" location="References!A1" tooltip="802.11 WG Communication References" display="Reference"/>
    <hyperlink ref="B44" location="'802.11%20Cover'!A1" tooltip="Cover Page" display="Cover"/>
    <hyperlink ref="B49" r:id="rId2" tooltip="Antitrust and Competition Policy" display="Antitrust"/>
    <hyperlink ref="B52" r:id="rId3" tooltip="IEEE-SA PatCom" display="PatCom"/>
    <hyperlink ref="B42" r:id="rId4" tooltip="WG Activities Shown Graphically" display="Home Page"/>
    <hyperlink ref="B46" r:id="rId5" tooltip="WG Officers and Contact Details" display="Officers"/>
    <hyperlink ref="B53" r:id="rId6" tooltip="Patent Policy" display="Patents"/>
    <hyperlink ref="B54" r:id="rId7" tooltip="Patent FAQ" display="Patent FAQ"/>
    <hyperlink ref="B48" r:id="rId8" tooltip="Affiliation FAQ" display="Affiliation"/>
    <hyperlink ref="B51" r:id="rId9" tooltip="IEEE-SA Letter of Assurance Form" display="LOA Form"/>
    <hyperlink ref="B16" location="'TGZ%20Agenda'!A1" tooltip="Task Group z Agenda" display="TGZ"/>
    <hyperlink ref="B21" location="JTC1!A1" tooltip="JTC1 AdHoc Agenda" display="JTC1"/>
    <hyperlink ref="B22" location="'ARC%20SC'!A1" tooltip="Architecture Standing Committee Agenda" display="ARC"/>
    <hyperlink ref="B17" location="'TGaa%20Agenda'!A1" tooltip="Task Group aa Agenda" display="TGaa"/>
    <hyperlink ref="B18" location="'TGac%20Agenda'!A1" display="TGac"/>
    <hyperlink ref="B19" location="'TGad%20Agenda'!A1" display="TGad"/>
    <hyperlink ref="B35" location="TVWS11!A1" tooltip="WG11 TVWS SG Agenda" display="TVWS11"/>
    <hyperlink ref="B23" location="REG!A1" tooltip="Regulatory ad hoc" display="REG"/>
    <hyperlink ref="B36" location="QOSMAN!A1" tooltip="QOS MAN SG Agenda" display="QOSMAN"/>
    <hyperlink ref="B24" location="'TGU%20Agenda'!A1" tooltip="Task Group u Agenda" display="TGU"/>
    <hyperlink ref="B25" location="'TGV%20Agenda'!A1" tooltip="Task Group v Agenda" display="TGV"/>
    <hyperlink ref="B26" location="'TGW%20Agenda'!A1" tooltip="Task Group w Agenda" display="TGW"/>
    <hyperlink ref="B27" location="'TGY%20Agenda'!A1" tooltip="Task Group y Agenda" display="TGY"/>
    <hyperlink ref="B28" location="'TGZ%20Agenda'!A1" tooltip="Task Group z Agenda" display="TGZ"/>
    <hyperlink ref="B29" location="'TGMB%20Agenda'!A1" tooltip="Task Group mb Agenda" display="TGMB"/>
    <hyperlink ref="B30" location="'TGP%20Agenda'!A1" tooltip="Task Group p Agenda" display="TGP"/>
    <hyperlink ref="B31" location="'IETF%20AHC%20Agenda'!A1" tooltip="IETF Adhoc Agenda" display="IETF AHC"/>
    <hyperlink ref="B32" location="JTC1!A1" tooltip="JTC1 AdHoc Agenda" display="JTC1"/>
    <hyperlink ref="B33" location="'ARC%20SC'!A1" tooltip="Architecture Standing Committee Agenda" display="ARC"/>
    <hyperlink ref="B34" location="REG!A1" tooltip="Regulatory ad hoc" display="REG"/>
  </hyperlinks>
  <printOptions/>
  <pageMargins left="0.75" right="0.75" top="1" bottom="1" header="0.5" footer="0.5"/>
  <pageSetup fitToHeight="1" fitToWidth="1" horizontalDpi="600" verticalDpi="600" orientation="portrait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Root Iinc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Mano</dc:creator>
  <cp:keywords/>
  <dc:description/>
  <cp:lastModifiedBy>真野 浩</cp:lastModifiedBy>
  <cp:lastPrinted>2011-06-07T01:54:52Z</cp:lastPrinted>
  <dcterms:created xsi:type="dcterms:W3CDTF">2009-12-04T21:00:05Z</dcterms:created>
  <dcterms:modified xsi:type="dcterms:W3CDTF">2013-02-11T11:06:09Z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