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5"/>
  </bookViews>
  <sheets>
    <sheet name="Venue" sheetId="1" r:id="rId1"/>
    <sheet name="Graphic" sheetId="2" r:id="rId2"/>
    <sheet name="Objectives" sheetId="3" r:id="rId3"/>
    <sheet name="Monday" sheetId="4" r:id="rId4"/>
    <sheet name="Wednesday" sheetId="5" r:id="rId5"/>
    <sheet name="Thursday" sheetId="6" r:id="rId6"/>
  </sheets>
  <definedNames>
    <definedName name="_Parse_In" localSheetId="3" hidden="1">'Monday'!$A$39:$A$61</definedName>
    <definedName name="_Parse_In" localSheetId="2" hidden="1">'Objectives'!$A$18:$A$40</definedName>
    <definedName name="_Parse_In" localSheetId="5" hidden="1">'Thursday'!$A$22:$A$43</definedName>
    <definedName name="_Parse_In" localSheetId="4" hidden="1">'Wednesday'!$A$32:$A$48</definedName>
    <definedName name="_Parse_Out" localSheetId="3" hidden="1">'Monday'!$A$63</definedName>
    <definedName name="_Parse_Out" localSheetId="2" hidden="1">'Objectives'!$A$42</definedName>
    <definedName name="_Parse_Out" localSheetId="5" hidden="1">'Thursday'!$A$45</definedName>
    <definedName name="_Parse_Out" localSheetId="4" hidden="1">'Wednesday'!$A$50</definedName>
    <definedName name="_xlnm.Print_Area" localSheetId="3">'Monday'!$A$1:$G$47</definedName>
    <definedName name="_xlnm.Print_Area" localSheetId="2">'Objectives'!$A$1:$G$26</definedName>
    <definedName name="_xlnm.Print_Area" localSheetId="5">'Thursday'!$A$1:$G$29</definedName>
    <definedName name="_xlnm.Print_Area" localSheetId="4">'Wednesday'!$A$1:$G$34</definedName>
    <definedName name="Print_Area_MI" localSheetId="2">'Objectives'!$A$1:$F$13</definedName>
    <definedName name="PRINT_AREA_MI" localSheetId="2">'Objectives'!$A$1:$F$13</definedName>
    <definedName name="Print_Area_MI" localSheetId="5">'Thursday'!$A$1:$F$21</definedName>
    <definedName name="PRINT_AREA_MI" localSheetId="5">'Thursday'!$A$1:$F$21</definedName>
    <definedName name="Print_Area_MI" localSheetId="4">'Wednesday'!$A$1:$F$30</definedName>
    <definedName name="PRINT_AREA_MI" localSheetId="4">'Wednesday'!$A$1:$F$30</definedName>
    <definedName name="Print_Area_MI">'Monday'!$A$1:$F$37</definedName>
    <definedName name="PRINT_AREA_MI">'Monday'!$A$1:$F$37</definedName>
    <definedName name="Z_2A0FDEE0_69FA_11D3_B977_C0F04DC10124_.wvu.Cols" localSheetId="0" hidden="1">'Venue'!$H:$N</definedName>
    <definedName name="Z_2A0FDEE0_69FA_11D3_B977_C0F04DC10124_.wvu.PrintArea" localSheetId="3" hidden="1">'Monday'!$A$1:$G$47</definedName>
    <definedName name="Z_2A0FDEE0_69FA_11D3_B977_C0F04DC10124_.wvu.PrintArea" localSheetId="2" hidden="1">'Objectives'!$A$1:$G$26</definedName>
    <definedName name="Z_2A0FDEE0_69FA_11D3_B977_C0F04DC10124_.wvu.PrintArea" localSheetId="5" hidden="1">'Thursday'!$A$1:$G$29</definedName>
    <definedName name="Z_2A0FDEE0_69FA_11D3_B977_C0F04DC10124_.wvu.PrintArea" localSheetId="4" hidden="1">'Wednesday'!$A$1:$G$34</definedName>
  </definedNames>
  <calcPr fullCalcOnLoad="1"/>
</workbook>
</file>

<file path=xl/sharedStrings.xml><?xml version="1.0" encoding="utf-8"?>
<sst xmlns="http://schemas.openxmlformats.org/spreadsheetml/2006/main" count="322" uniqueCount="143">
  <si>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</si>
  <si>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</si>
  <si>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</si>
  <si>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</si>
  <si>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</si>
  <si>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</si>
  <si>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</si>
  <si>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</si>
  <si>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</si>
  <si>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</si>
  <si>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</si>
  <si>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</si>
  <si>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</si>
  <si>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</si>
  <si>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</si>
  <si>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</si>
  <si>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</si>
  <si>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</si>
  <si>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</si>
  <si>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GIFFORD</t>
  </si>
  <si>
    <t>KINNEY</t>
  </si>
  <si>
    <t>4.</t>
  </si>
  <si>
    <t>5.</t>
  </si>
  <si>
    <t>*</t>
  </si>
  <si>
    <t>ADJOURN</t>
  </si>
  <si>
    <t>4.1</t>
  </si>
  <si>
    <t>4.2</t>
  </si>
  <si>
    <t>4.3</t>
  </si>
  <si>
    <t>4.4</t>
  </si>
  <si>
    <t>4.5</t>
  </si>
  <si>
    <t>4.6</t>
  </si>
  <si>
    <t>The grahic below describes the weekly seesion of the IEEE P802.15 In graphic format.</t>
  </si>
  <si>
    <t>REVIEW SUBMISSIONS</t>
  </si>
  <si>
    <t>NEW BUSINESS</t>
  </si>
  <si>
    <t>OLD BUSINESS</t>
  </si>
  <si>
    <t>-</t>
  </si>
  <si>
    <t>ROLL CALL</t>
  </si>
  <si>
    <t>ANNOUNCEMENTS</t>
  </si>
  <si>
    <t>JOINT MEETING WITH 802.11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</si>
  <si>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</si>
  <si>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</si>
  <si>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</si>
  <si>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</si>
  <si>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</si>
  <si>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</si>
  <si>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</si>
  <si>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</si>
  <si>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</si>
  <si>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7.6</t>
  </si>
  <si>
    <t>7.7</t>
  </si>
  <si>
    <t>7.8</t>
  </si>
  <si>
    <t>7.9</t>
  </si>
  <si>
    <t>7.3.5</t>
  </si>
  <si>
    <t>7.3.6</t>
  </si>
  <si>
    <t>REVIEW OBJECTIVES FOR THIS SESSION</t>
  </si>
  <si>
    <t>LOGISTICS( Doc Distribution, Breaks, etc)</t>
  </si>
  <si>
    <t>REVIEW IEEE/802 &amp; 802.15 POLICIES and RULES</t>
  </si>
  <si>
    <t>MATTERS ARISING FROM THE MINUTES</t>
  </si>
  <si>
    <t>REPORT ON LIAISON ACTIVITIES</t>
  </si>
  <si>
    <t>REPORT ON TG1 ACTIVITIES AND PLANS</t>
  </si>
  <si>
    <t>REPORT ON MC ACTIVITIES AND PLANS</t>
  </si>
  <si>
    <t>ADJOURN FOR SUBGROUPS</t>
  </si>
  <si>
    <t>BEGIN MEETINGS OF MC AND SG</t>
  </si>
  <si>
    <t>REPORT ON MC</t>
  </si>
  <si>
    <t>DOCUMENT LIST UPDATE</t>
  </si>
  <si>
    <t>SHELLHAMMER</t>
  </si>
  <si>
    <t>KRAEMER</t>
  </si>
  <si>
    <t>ALL</t>
  </si>
  <si>
    <t>HAYES/HEILE</t>
  </si>
  <si>
    <t>MCINNIS</t>
  </si>
  <si>
    <t>REVIEW AND APPROVE AGENDA FOR 802.11 JT MTG</t>
  </si>
  <si>
    <t>802.15 PLENARY MEETING CALLED TO ORDER</t>
  </si>
  <si>
    <t>SIEP</t>
  </si>
  <si>
    <t>4.3.1</t>
  </si>
  <si>
    <t>OPENING</t>
  </si>
  <si>
    <t>APPROVAL OF THE MINUTES OF PREVIOUS MEETINGS</t>
  </si>
  <si>
    <t>APPROVAL OF THE AGENDA</t>
  </si>
  <si>
    <t>4.3.2</t>
  </si>
  <si>
    <t>REVIEW JOINT  REGULATORY ACTIVITIES</t>
  </si>
  <si>
    <t>ET DOCKET # 99-231 NPRM AMENDMENT OF PART 15 RULES</t>
  </si>
  <si>
    <t>ET DOCKET # 99-42 RF LIGHTING</t>
  </si>
  <si>
    <t>REVIEW 802.15 HOSTED VENUE CHOICES</t>
  </si>
  <si>
    <t>802.15 COEXISTENCE STUDY GROUP</t>
  </si>
  <si>
    <t>802.11 MAC ENHANCEMENTS STUDY GROUP</t>
  </si>
  <si>
    <t>FAKATSELIS</t>
  </si>
  <si>
    <t>6.</t>
  </si>
  <si>
    <t>CLOSURE</t>
  </si>
  <si>
    <t>REPORT ON TG1</t>
  </si>
  <si>
    <t>OJECTIVES FOR NEXT 802.15 MEETING IN TEL AVIV</t>
  </si>
  <si>
    <t>4.8</t>
  </si>
  <si>
    <t>4.9</t>
  </si>
  <si>
    <t>4.10</t>
  </si>
  <si>
    <t>The IEEE Interim 802.11 &amp; 802.15 Standards Meeting</t>
  </si>
  <si>
    <t>January 10-14, 2000</t>
  </si>
  <si>
    <t xml:space="preserve">          </t>
  </si>
  <si>
    <t xml:space="preserve">HOTEL ACCOMMODATIONS </t>
  </si>
  <si>
    <t>Hotel Reservation Deadline: Thursday, November 25, 1999</t>
  </si>
  <si>
    <t>Hotel Information:</t>
  </si>
  <si>
    <t>David Intercontinental Hotel</t>
  </si>
  <si>
    <t xml:space="preserve">12, Kaufman St. </t>
  </si>
  <si>
    <t>Tel Aviv</t>
  </si>
  <si>
    <t>Phone: +972-3-7951111 /  Fax: +972-3-7951112</t>
  </si>
  <si>
    <t>A major credit card will be required to guarantee your reservation.  There will be no room cancellation fee for reservations cancelled fourty-eight (48) hours prior to the scheduled date of arrival.  If reservations are NOT cancelled prior to fourty-eight (48) hours in advance, a “no-show” fee equivalent to one night’s room will be assessed.</t>
  </si>
  <si>
    <t>Meeting Registration:</t>
  </si>
  <si>
    <t>The registration cost per attendee is $350.  This fee covers meeting rooms, AV equipment, power hook-ups for laptop computers, lunch, and morning and afternoon refreshments.</t>
  </si>
  <si>
    <t>Transportation Information:</t>
  </si>
  <si>
    <t>Airport: The David Intercontinental Hotel is located in Tel Aviv, approximately 30 Kms. from Ben Gurion International Airport.</t>
  </si>
  <si>
    <t xml:space="preserve">Transportation from Airport: A shuttle service from the airport (No. 222 run by “TOURBUS”) to the main hotels in Tel Aviv, including the Intercontinental, leaves every 60 minutes (on the hour) from 04:00 a.m. to midnight (Monday thru Thursday) and 04:00 to 20:00 (Fridays) and costs USD$4.- (payable in Israeli currency only). </t>
  </si>
  <si>
    <t xml:space="preserve">A taxi from airport to Tel Aviv will charge about USD$20.- (payable in Israeli currency only). </t>
  </si>
  <si>
    <t>You can exchange money at the airport, after taking your luggage, before going through the customs.</t>
  </si>
  <si>
    <t xml:space="preserve">                              Hosted by BreezeCom</t>
  </si>
  <si>
    <t xml:space="preserve">A registration form can be found in Doc99/102 on the web site.   </t>
  </si>
  <si>
    <t xml:space="preserve">Please fill out the information on the form and fax/e-mail it to Patricia Farhi at BreezeCOM. </t>
  </si>
  <si>
    <t>Visit Israel:</t>
  </si>
  <si>
    <t>Special organized postmeeting tours, for those interested in visiting Israel, will be sent to you upon registration. There are also Tour Operators offering regular bus tours.</t>
  </si>
  <si>
    <t>Cars can be rented at the Intercontinental Lobby, although not recommended during your stay in Tel Aviv.</t>
  </si>
  <si>
    <t>Please do not hesitate to contact Patricia for any additional information needed,</t>
  </si>
  <si>
    <t>Looking forward to meeting you,</t>
  </si>
  <si>
    <t>Naftali Chayat</t>
  </si>
  <si>
    <t>BreezeCOM</t>
  </si>
  <si>
    <t>1. LETTER BALLOT 1 COMMENT RESOLUTION/DISPOSITION</t>
  </si>
  <si>
    <t>2. COMPLETE WORK ON DRAFT PAR FOR HIGH RATE WPAN, SUBMIT TO WG VOTE</t>
  </si>
  <si>
    <t>REVIEW AND APPROVE MINUTES OF Kauai MEETING</t>
  </si>
  <si>
    <t>REPORT ON EXCOM MEETING-11/11/99</t>
  </si>
  <si>
    <t>REPORT ON OTHER MARCOM ACTIVITIES</t>
  </si>
  <si>
    <t>KAUAI MEETING 11/10/99</t>
  </si>
  <si>
    <t>802.15 HIGH RATE STUDY GROUP</t>
  </si>
  <si>
    <t>ALLEN</t>
  </si>
  <si>
    <t>SUMMARY OF KEY WG EVENTS/ACTIVITIES</t>
  </si>
  <si>
    <t>David Intercontinental Hotel, 12 Kaufman St., Tel Aviv</t>
  </si>
  <si>
    <t>Thursday, January 13,2000 -3:30 PM to 5:00 PM</t>
  </si>
  <si>
    <t>Wednesday, January 12, 2000 -1:00 PM to 3:00 PM</t>
  </si>
  <si>
    <t>Tentative AGENDA  - 4th IEEE 802.15 WPAN MEETING</t>
  </si>
  <si>
    <t>Monday, January 10, 2000 -1:00 PM to 3:00 PM</t>
  </si>
  <si>
    <t>REPORT ON HRSG</t>
  </si>
  <si>
    <t>REPORT ON TG2</t>
  </si>
  <si>
    <t>The IEEE Interim 802.15 Standards Meeting-SESSION 4</t>
  </si>
  <si>
    <t>5. LIAISON WITH 802.11 ON COEXISTENCE/REGULATORY ISSUES</t>
  </si>
  <si>
    <t>3.BEGIN DEFINITION OF COEXISTENCE MODEL</t>
  </si>
  <si>
    <t>4. BEGIN EXECUTION OF MARKETING PLAN</t>
  </si>
  <si>
    <t>REPORT ON TG2 ACTIVITIES AND PLANS</t>
  </si>
  <si>
    <t>NEW BUSINESS-Pervasive Computing Consortium</t>
  </si>
  <si>
    <t>7.3.7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</si>
</sst>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1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Courier New"/>
      <family val="3"/>
    </font>
    <font>
      <sz val="12"/>
      <name val="Times New Roman"/>
      <family val="1"/>
    </font>
    <font>
      <b/>
      <sz val="15"/>
      <name val="Times New Roman"/>
      <family val="1"/>
    </font>
    <font>
      <b/>
      <sz val="16"/>
      <name val="Courier New"/>
      <family val="3"/>
    </font>
    <font>
      <b/>
      <sz val="16"/>
      <color indexed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4" fontId="10" fillId="0" borderId="0" xfId="0" applyFont="1" applyAlignment="1">
      <alignment vertical="top"/>
    </xf>
    <xf numFmtId="166" fontId="11" fillId="0" borderId="0" xfId="0" applyNumberFormat="1" applyFont="1" applyAlignment="1" applyProtection="1">
      <alignment/>
      <protection/>
    </xf>
    <xf numFmtId="164" fontId="9" fillId="0" borderId="0" xfId="0" applyNumberFormat="1" applyFont="1" applyFill="1" applyAlignment="1" applyProtection="1">
      <alignment horizontal="center"/>
      <protection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13" fillId="0" borderId="0" xfId="0" applyFont="1" applyAlignment="1">
      <alignment vertical="top"/>
    </xf>
    <xf numFmtId="164" fontId="14" fillId="0" borderId="0" xfId="0" applyFont="1" applyAlignment="1">
      <alignment vertical="top"/>
    </xf>
    <xf numFmtId="49" fontId="5" fillId="0" borderId="0" xfId="0" applyNumberFormat="1" applyFont="1" applyFill="1" applyAlignment="1" applyProtection="1" quotePrefix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8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indent="2"/>
      <protection/>
    </xf>
    <xf numFmtId="164" fontId="13" fillId="0" borderId="0" xfId="0" applyFont="1" applyAlignment="1">
      <alignment horizontal="center" vertical="top"/>
    </xf>
    <xf numFmtId="164" fontId="13" fillId="0" borderId="0" xfId="0" applyFont="1" applyAlignment="1">
      <alignment horizontal="left" vertical="top" wrapText="1"/>
    </xf>
    <xf numFmtId="164" fontId="13" fillId="0" borderId="0" xfId="0" applyFont="1" applyAlignment="1">
      <alignment horizontal="left" vertical="top"/>
    </xf>
    <xf numFmtId="49" fontId="6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>
      <alignment horizontal="right"/>
    </xf>
    <xf numFmtId="164" fontId="13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7</xdr:row>
      <xdr:rowOff>9525</xdr:rowOff>
    </xdr:from>
    <xdr:ext cx="10363200" cy="5600700"/>
    <xdr:sp>
      <xdr:nvSpPr>
        <xdr:cNvPr id="1" name="AutoShape 13"/>
        <xdr:cNvSpPr>
          <a:spLocks/>
        </xdr:cNvSpPr>
      </xdr:nvSpPr>
      <xdr:spPr>
        <a:xfrm>
          <a:off x="28575" y="1381125"/>
          <a:ext cx="1036320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|----|-------------|-----------|-------------|------------|------------|
|    |   Monday    |  Tuesday  |  Wednesday  |   Thursday |   Friday   |
|----|-------------|-----------|-------------|------------|------------|
|    | </a:t>
          </a:r>
          <a:r>
            <a:rPr lang="en-US" cap="none" sz="1600" b="1" i="0" u="none" baseline="0">
              <a:solidFill>
                <a:srgbClr val="0000FF"/>
              </a:solidFill>
            </a:rPr>
            <a:t>Full 802.15</a:t>
          </a:r>
          <a:r>
            <a:rPr lang="en-US" cap="none" sz="1600" b="1" i="0" u="none" baseline="0">
              <a:solidFill>
                <a:srgbClr val="000000"/>
              </a:solidFill>
            </a:rPr>
            <a:t> |     MC    |     MC      |    TG1     |            |
| AM |.............|...........|.............|            |            |
|    |     HR      |     HR    |     HR      |            |            |
|    |             |           |             |            |            |
|----|-------------|-----------|-------------|------------|------------|
|    |     TG2     |    TG1    | Joint.11/.15|    TG2     |            |
|    |             |           |             |            |            |
| PM |.............|...........|.............|............|            |
|    |     TG1     |    </a:t>
          </a:r>
          <a:r>
            <a:rPr lang="en-US" cap="none" sz="1600" b="1" i="0" u="none" baseline="0"/>
            <a:t>TG2</a:t>
          </a:r>
          <a:r>
            <a:rPr lang="en-US" cap="none" sz="1600" b="1" i="0" u="none" baseline="0">
              <a:solidFill>
                <a:srgbClr val="000000"/>
              </a:solidFill>
            </a:rPr>
            <a:t>    |     TG1     |</a:t>
          </a:r>
          <a:r>
            <a:rPr lang="en-US" cap="none" sz="1600" b="1" i="0" u="none" baseline="0">
              <a:solidFill>
                <a:srgbClr val="0000FF"/>
              </a:solidFill>
            </a:rPr>
            <a:t>Full 802.15</a:t>
          </a:r>
          <a:r>
            <a:rPr lang="en-US" cap="none" sz="1600" b="1" i="0" u="none" baseline="0">
              <a:solidFill>
                <a:srgbClr val="000000"/>
              </a:solidFill>
            </a:rPr>
            <a:t> |            |
|    |             |           |             |            |            |
|----|-------------|-----------|-------------|------------|------------|
|Eve-|     TG1     |    TG1    |   Social    |            |
|ning|             | Tutorial? |             |            |
|    |             | 6:30-7:30p|             |            |
|----|-------------|-----------|-------------|------------|
Legend:   ......... = flexible adjournment/Start
TG1 = WPAN, TG2 = Coexistence, MC = Marketing, SG = WPAN-HR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3"/>
  <sheetViews>
    <sheetView workbookViewId="0" topLeftCell="A1">
      <selection activeCell="A17" sqref="A17"/>
    </sheetView>
  </sheetViews>
  <sheetFormatPr defaultColWidth="8.796875" defaultRowHeight="15"/>
  <cols>
    <col min="1" max="1" width="15" style="23" customWidth="1"/>
    <col min="2" max="6" width="8.8984375" style="23" customWidth="1"/>
    <col min="7" max="7" width="8.59765625" style="23" customWidth="1"/>
    <col min="8" max="8" width="12.296875" style="23" hidden="1" customWidth="1"/>
    <col min="9" max="9" width="1.390625" style="23" hidden="1" customWidth="1"/>
    <col min="10" max="10" width="8.8984375" style="23" hidden="1" customWidth="1"/>
    <col min="11" max="11" width="7.19921875" style="23" hidden="1" customWidth="1"/>
    <col min="12" max="14" width="8.8984375" style="23" hidden="1" customWidth="1"/>
    <col min="15" max="16384" width="8.8984375" style="23" customWidth="1"/>
  </cols>
  <sheetData>
    <row r="3" ht="15.75">
      <c r="A3" s="17"/>
    </row>
    <row r="4" ht="15.75">
      <c r="A4" s="17" t="s">
        <v>92</v>
      </c>
    </row>
    <row r="5" ht="15.75">
      <c r="A5" s="17" t="s">
        <v>93</v>
      </c>
    </row>
    <row r="6" ht="15.75">
      <c r="A6" s="17"/>
    </row>
    <row r="7" spans="1:2" ht="15.75">
      <c r="A7" s="23" t="s">
        <v>94</v>
      </c>
      <c r="B7" s="30" t="s">
        <v>110</v>
      </c>
    </row>
    <row r="8" ht="15.75">
      <c r="A8" s="23" t="s">
        <v>10</v>
      </c>
    </row>
    <row r="9" s="17" customFormat="1" ht="15.75">
      <c r="A9" s="17" t="s">
        <v>95</v>
      </c>
    </row>
    <row r="10" s="17" customFormat="1" ht="15.75">
      <c r="A10" s="17" t="s">
        <v>111</v>
      </c>
    </row>
    <row r="11" ht="15.75">
      <c r="A11" s="17" t="s">
        <v>112</v>
      </c>
    </row>
    <row r="13" ht="15.75">
      <c r="A13" s="23" t="s">
        <v>96</v>
      </c>
    </row>
    <row r="15" spans="1:2" ht="15.75">
      <c r="A15" s="23" t="s">
        <v>97</v>
      </c>
      <c r="B15" s="17" t="s">
        <v>98</v>
      </c>
    </row>
    <row r="16" ht="15.75">
      <c r="B16" s="17" t="s">
        <v>99</v>
      </c>
    </row>
    <row r="17" ht="15.75">
      <c r="B17" s="17" t="s">
        <v>100</v>
      </c>
    </row>
    <row r="18" ht="15.75">
      <c r="B18" s="17" t="s">
        <v>101</v>
      </c>
    </row>
    <row r="19" ht="21" customHeight="1">
      <c r="A19" s="24"/>
    </row>
    <row r="20" ht="15.75">
      <c r="A20" s="17"/>
    </row>
    <row r="21" spans="1:15" ht="15.75">
      <c r="A21" s="35" t="s">
        <v>102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ht="15.75">
      <c r="A26" s="17" t="s">
        <v>103</v>
      </c>
    </row>
    <row r="28" spans="1:15" ht="15.75">
      <c r="A28" s="35" t="s">
        <v>104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1" ht="15.75">
      <c r="A31" s="17" t="s">
        <v>105</v>
      </c>
    </row>
    <row r="33" spans="1:15" ht="15.75">
      <c r="A33" s="35" t="s">
        <v>106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.75">
      <c r="A36" s="35" t="s">
        <v>107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17" t="s">
        <v>108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23" t="s">
        <v>109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2" ht="15.75">
      <c r="A42" s="17" t="s">
        <v>113</v>
      </c>
    </row>
    <row r="44" spans="1:15" ht="15.75">
      <c r="A44" s="35" t="s">
        <v>114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ht="15.75">
      <c r="A46" s="23" t="s">
        <v>115</v>
      </c>
    </row>
    <row r="48" ht="15.75">
      <c r="A48" s="23" t="s">
        <v>116</v>
      </c>
    </row>
    <row r="50" ht="15.75">
      <c r="A50" s="23" t="s">
        <v>117</v>
      </c>
    </row>
    <row r="52" ht="15.75">
      <c r="A52" s="23" t="s">
        <v>118</v>
      </c>
    </row>
    <row r="53" ht="15.75">
      <c r="A53" s="23" t="s">
        <v>119</v>
      </c>
    </row>
  </sheetData>
  <mergeCells count="5">
    <mergeCell ref="A44:O45"/>
    <mergeCell ref="A21:O25"/>
    <mergeCell ref="A28:O29"/>
    <mergeCell ref="A36:O38"/>
    <mergeCell ref="A33:O34"/>
  </mergeCell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Header>&amp;L&amp;"Times New Roman,Regular"January 2000&amp;R&amp;"Times New Roman,Regular"IEEE P802.15 99/159r1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zoomScale="75" zoomScaleNormal="75" workbookViewId="0" topLeftCell="A1">
      <selection activeCell="M22" sqref="M22"/>
    </sheetView>
  </sheetViews>
  <sheetFormatPr defaultColWidth="8.796875" defaultRowHeight="15"/>
  <cols>
    <col min="1" max="16384" width="8.8984375" style="20" customWidth="1"/>
  </cols>
  <sheetData>
    <row r="2" ht="15.75">
      <c r="A2" s="17" t="s">
        <v>136</v>
      </c>
    </row>
    <row r="3" ht="15.75">
      <c r="A3" s="17" t="s">
        <v>129</v>
      </c>
    </row>
    <row r="4" ht="15.75">
      <c r="A4" s="17" t="s">
        <v>93</v>
      </c>
    </row>
    <row r="6" ht="15.75">
      <c r="A6" s="20" t="s">
        <v>31</v>
      </c>
    </row>
  </sheetData>
  <printOptions/>
  <pageMargins left="0.75" right="0.75" top="1.25" bottom="1" header="0.5" footer="0.5"/>
  <pageSetup fitToHeight="1" fitToWidth="1" horizontalDpi="600" verticalDpi="600" orientation="portrait" scale="68" r:id="rId2"/>
  <headerFooter alignWithMargins="0">
    <oddHeader>&amp;L&amp;"Times New Roman,Regular"January 2000&amp;R&amp;"Times New Roman,Regular"IEEE P802.15 99/159r1</oddHeader>
    <oddFooter>&amp;L&amp;"Times New Roman,Regular"Submission&amp;CPage &amp;P&amp;RRobert F. Heile, GTE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0"/>
  <sheetViews>
    <sheetView showGridLines="0" workbookViewId="0" topLeftCell="A2">
      <selection activeCell="C14" sqref="C14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/>
      <c r="D1" s="2"/>
      <c r="E1" s="2"/>
      <c r="F1" s="2"/>
      <c r="G1" s="2"/>
    </row>
    <row r="2" spans="1:7" ht="15.75">
      <c r="A2" s="2"/>
      <c r="B2" s="2"/>
      <c r="C2" s="14"/>
      <c r="D2" s="2"/>
      <c r="E2" s="2"/>
      <c r="F2" s="2"/>
      <c r="G2" s="2"/>
    </row>
    <row r="3" spans="1:7" ht="15.75">
      <c r="A3" s="17" t="s">
        <v>136</v>
      </c>
      <c r="B3" s="20"/>
      <c r="C3" s="20"/>
      <c r="D3" s="20"/>
      <c r="E3" s="20"/>
      <c r="F3" s="2"/>
      <c r="G3" s="2"/>
    </row>
    <row r="4" spans="1:7" ht="15.75">
      <c r="A4" s="17" t="s">
        <v>129</v>
      </c>
      <c r="B4" s="20"/>
      <c r="C4" s="20"/>
      <c r="D4" s="20"/>
      <c r="E4" s="20"/>
      <c r="F4" s="2"/>
      <c r="G4" s="2"/>
    </row>
    <row r="5" spans="1:7" ht="15.75">
      <c r="A5" s="17" t="s">
        <v>93</v>
      </c>
      <c r="B5" s="20"/>
      <c r="C5" s="20"/>
      <c r="D5" s="20"/>
      <c r="E5" s="20"/>
      <c r="F5" s="4"/>
      <c r="G5" s="5"/>
    </row>
    <row r="6" spans="1:7" ht="15">
      <c r="A6" s="2"/>
      <c r="B6" s="3"/>
      <c r="C6" s="2"/>
      <c r="D6" s="2"/>
      <c r="E6" s="2"/>
      <c r="F6" s="2"/>
      <c r="G6" s="2"/>
    </row>
    <row r="7" spans="1:7" ht="15">
      <c r="A7" s="33" t="s">
        <v>120</v>
      </c>
      <c r="B7" s="3"/>
      <c r="C7" s="6"/>
      <c r="D7" s="3"/>
      <c r="E7" s="6"/>
      <c r="F7" s="4"/>
      <c r="G7" s="5"/>
    </row>
    <row r="8" spans="1:7" ht="15">
      <c r="A8" s="10" t="s">
        <v>121</v>
      </c>
      <c r="B8" s="3"/>
      <c r="C8" s="6"/>
      <c r="D8" s="3"/>
      <c r="E8" s="6"/>
      <c r="F8" s="4"/>
      <c r="G8" s="5"/>
    </row>
    <row r="9" spans="1:7" ht="15">
      <c r="A9" s="8" t="s">
        <v>138</v>
      </c>
      <c r="B9" s="3"/>
      <c r="C9" s="6"/>
      <c r="D9" s="3"/>
      <c r="E9" s="6"/>
      <c r="F9" s="4"/>
      <c r="G9" s="5"/>
    </row>
    <row r="10" spans="1:7" ht="15">
      <c r="A10" s="2" t="s">
        <v>139</v>
      </c>
      <c r="B10" s="3"/>
      <c r="C10" s="6"/>
      <c r="D10" s="3"/>
      <c r="E10" s="6"/>
      <c r="F10" s="4"/>
      <c r="G10" s="5"/>
    </row>
    <row r="11" spans="1:7" ht="15">
      <c r="A11" s="8" t="s">
        <v>137</v>
      </c>
      <c r="B11" s="3"/>
      <c r="C11" s="6"/>
      <c r="D11" s="3"/>
      <c r="E11" s="6"/>
      <c r="F11" s="4"/>
      <c r="G11" s="5"/>
    </row>
    <row r="12" spans="2:7" ht="15">
      <c r="B12" s="3"/>
      <c r="C12" s="6"/>
      <c r="D12" s="3"/>
      <c r="E12" s="6"/>
      <c r="F12" s="4"/>
      <c r="G12" s="5"/>
    </row>
    <row r="13" spans="1:7" ht="15">
      <c r="A13" s="8"/>
      <c r="B13" s="3"/>
      <c r="C13" s="6"/>
      <c r="D13" s="3"/>
      <c r="E13" s="6"/>
      <c r="F13" s="4"/>
      <c r="G13" s="5"/>
    </row>
    <row r="14" spans="1:7" ht="15">
      <c r="A14" s="8"/>
      <c r="B14" s="3"/>
      <c r="C14" s="6"/>
      <c r="D14" s="3"/>
      <c r="E14" s="6"/>
      <c r="F14" s="4"/>
      <c r="G14" s="5"/>
    </row>
    <row r="15" spans="1:7" ht="15">
      <c r="A15" s="8"/>
      <c r="B15" s="3"/>
      <c r="C15" s="6"/>
      <c r="D15" s="3"/>
      <c r="E15" s="6"/>
      <c r="F15" s="4"/>
      <c r="G15" s="5"/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3"/>
      <c r="C17" s="6"/>
      <c r="D17" s="3"/>
      <c r="E17" s="6"/>
      <c r="F17" s="4"/>
      <c r="G17" s="5"/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2"/>
      <c r="D24" s="3"/>
      <c r="E24" s="2"/>
      <c r="F24" s="4"/>
      <c r="G24" s="5"/>
    </row>
    <row r="25" spans="1:7" ht="15">
      <c r="A25" s="8" t="s">
        <v>10</v>
      </c>
      <c r="B25" s="3" t="s">
        <v>10</v>
      </c>
      <c r="C25" s="2" t="s">
        <v>11</v>
      </c>
      <c r="D25" s="3" t="s">
        <v>10</v>
      </c>
      <c r="E25" s="2"/>
      <c r="F25" s="4" t="s">
        <v>10</v>
      </c>
      <c r="G25" s="5" t="s">
        <v>10</v>
      </c>
    </row>
    <row r="26" spans="1:4" ht="15">
      <c r="A26" s="3"/>
      <c r="B26" s="2"/>
      <c r="C26" s="2" t="s">
        <v>12</v>
      </c>
      <c r="D26" s="2"/>
    </row>
    <row r="27" spans="1:4" ht="15">
      <c r="A27" s="3" t="s">
        <v>13</v>
      </c>
      <c r="B27" s="2"/>
      <c r="C27" s="2"/>
      <c r="D27" s="2"/>
    </row>
    <row r="28" spans="1:3" ht="15">
      <c r="A28" s="3" t="s">
        <v>14</v>
      </c>
      <c r="B28" s="2"/>
      <c r="C28" s="2"/>
    </row>
    <row r="29" spans="1:3" ht="15">
      <c r="A29" s="3" t="s">
        <v>15</v>
      </c>
      <c r="B29" s="2"/>
      <c r="C29" s="2"/>
    </row>
    <row r="30" spans="1:3" ht="15">
      <c r="A30" s="3" t="s">
        <v>16</v>
      </c>
      <c r="B30" s="2"/>
      <c r="C30" s="2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>&amp;LJanuary 2000&amp;RDoc: IEEE P802.15-99/159r1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1"/>
  <sheetViews>
    <sheetView showGridLines="0" workbookViewId="0" topLeftCell="A1">
      <selection activeCell="G30" sqref="G30"/>
    </sheetView>
  </sheetViews>
  <sheetFormatPr defaultColWidth="9.796875" defaultRowHeight="15"/>
  <cols>
    <col min="1" max="2" width="3.796875" style="12" customWidth="1"/>
    <col min="3" max="3" width="39.796875" style="12" customWidth="1"/>
    <col min="4" max="4" width="2.796875" style="12" customWidth="1"/>
    <col min="5" max="5" width="12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15.75">
      <c r="A1" s="1"/>
      <c r="B1" s="2"/>
      <c r="C1" s="14" t="s">
        <v>132</v>
      </c>
      <c r="D1" s="2"/>
      <c r="E1" s="2"/>
      <c r="G1" s="2"/>
    </row>
    <row r="2" spans="1:7" ht="15.75">
      <c r="A2" s="2"/>
      <c r="B2" s="2"/>
      <c r="C2" s="14" t="s">
        <v>133</v>
      </c>
      <c r="D2" s="2"/>
      <c r="E2" s="2"/>
      <c r="G2" s="2"/>
    </row>
    <row r="3" spans="1:7" ht="15.75">
      <c r="A3" s="2"/>
      <c r="B3" s="2"/>
      <c r="C3" s="17" t="s">
        <v>129</v>
      </c>
      <c r="D3" s="2"/>
      <c r="E3" s="2"/>
      <c r="G3" s="2"/>
    </row>
    <row r="4" spans="1:7" ht="15.75">
      <c r="A4" s="2"/>
      <c r="B4" s="2"/>
      <c r="C4" s="17" t="s">
        <v>10</v>
      </c>
      <c r="G4" s="2"/>
    </row>
    <row r="5" spans="1:7" ht="12.75">
      <c r="A5" s="3" t="s">
        <v>0</v>
      </c>
      <c r="B5" s="2" t="s">
        <v>23</v>
      </c>
      <c r="C5" s="3" t="s">
        <v>71</v>
      </c>
      <c r="D5" s="3" t="s">
        <v>2</v>
      </c>
      <c r="E5" s="3" t="s">
        <v>17</v>
      </c>
      <c r="F5" s="4">
        <v>1</v>
      </c>
      <c r="G5" s="5">
        <f>TIME(8,30,0)</f>
        <v>0.3541666666666667</v>
      </c>
    </row>
    <row r="6" spans="1:7" ht="12.75">
      <c r="A6" s="7" t="s">
        <v>3</v>
      </c>
      <c r="B6" s="2" t="s">
        <v>23</v>
      </c>
      <c r="C6" s="2" t="s">
        <v>36</v>
      </c>
      <c r="D6" s="3" t="s">
        <v>2</v>
      </c>
      <c r="E6" s="6" t="s">
        <v>17</v>
      </c>
      <c r="F6" s="4">
        <v>3</v>
      </c>
      <c r="G6" s="5">
        <f>G5+TIME(0,F5,0)</f>
        <v>0.3548611111111111</v>
      </c>
    </row>
    <row r="7" spans="1:7" ht="12.75">
      <c r="A7" s="7" t="s">
        <v>5</v>
      </c>
      <c r="B7" s="2" t="s">
        <v>23</v>
      </c>
      <c r="C7" s="6" t="s">
        <v>54</v>
      </c>
      <c r="D7" s="3" t="s">
        <v>2</v>
      </c>
      <c r="E7" s="3" t="s">
        <v>17</v>
      </c>
      <c r="F7" s="4">
        <v>2</v>
      </c>
      <c r="G7" s="5">
        <f aca="true" t="shared" si="0" ref="G7:G31">G6+TIME(0,F6,0)</f>
        <v>0.35694444444444445</v>
      </c>
    </row>
    <row r="8" spans="1:7" ht="12.75">
      <c r="A8" s="7" t="s">
        <v>21</v>
      </c>
      <c r="B8" s="2" t="s">
        <v>23</v>
      </c>
      <c r="C8" s="9" t="s">
        <v>56</v>
      </c>
      <c r="D8" s="3" t="s">
        <v>2</v>
      </c>
      <c r="E8" s="3" t="s">
        <v>17</v>
      </c>
      <c r="F8" s="4">
        <v>10</v>
      </c>
      <c r="G8" s="5">
        <f t="shared" si="0"/>
        <v>0.35833333333333334</v>
      </c>
    </row>
    <row r="9" spans="1:7" ht="12.75">
      <c r="A9" s="7" t="s">
        <v>22</v>
      </c>
      <c r="B9" s="3" t="s">
        <v>23</v>
      </c>
      <c r="C9" s="2" t="s">
        <v>55</v>
      </c>
      <c r="D9" s="3" t="s">
        <v>2</v>
      </c>
      <c r="E9" s="3" t="s">
        <v>17</v>
      </c>
      <c r="F9" s="4">
        <v>2</v>
      </c>
      <c r="G9" s="5">
        <f t="shared" si="0"/>
        <v>0.36527777777777776</v>
      </c>
    </row>
    <row r="10" spans="1:7" ht="12.75">
      <c r="A10" s="15">
        <v>6</v>
      </c>
      <c r="B10" s="12" t="s">
        <v>23</v>
      </c>
      <c r="C10" s="3" t="s">
        <v>4</v>
      </c>
      <c r="D10" s="3" t="s">
        <v>2</v>
      </c>
      <c r="E10" s="3" t="s">
        <v>17</v>
      </c>
      <c r="F10" s="4">
        <v>5</v>
      </c>
      <c r="G10" s="5">
        <f t="shared" si="0"/>
        <v>0.36666666666666664</v>
      </c>
    </row>
    <row r="11" spans="2:7" ht="12.75">
      <c r="B11" s="3" t="s">
        <v>6</v>
      </c>
      <c r="C11" s="2"/>
      <c r="D11" s="2"/>
      <c r="E11" s="2"/>
      <c r="G11" s="18">
        <f t="shared" si="0"/>
        <v>0.37013888888888885</v>
      </c>
    </row>
    <row r="12" spans="1:7" ht="12.75">
      <c r="A12" s="8" t="s">
        <v>40</v>
      </c>
      <c r="B12" s="3" t="s">
        <v>7</v>
      </c>
      <c r="C12" s="6" t="s">
        <v>122</v>
      </c>
      <c r="D12" s="3" t="s">
        <v>2</v>
      </c>
      <c r="E12" s="6" t="s">
        <v>20</v>
      </c>
      <c r="F12" s="4">
        <v>5</v>
      </c>
      <c r="G12" s="5">
        <f t="shared" si="0"/>
        <v>0.37013888888888885</v>
      </c>
    </row>
    <row r="13" spans="1:7" ht="12.75">
      <c r="A13" s="8" t="s">
        <v>41</v>
      </c>
      <c r="B13" s="3" t="s">
        <v>8</v>
      </c>
      <c r="C13" s="2" t="s">
        <v>57</v>
      </c>
      <c r="D13" s="3" t="s">
        <v>2</v>
      </c>
      <c r="E13" s="6" t="s">
        <v>17</v>
      </c>
      <c r="F13" s="4">
        <v>2</v>
      </c>
      <c r="G13" s="5">
        <f t="shared" si="0"/>
        <v>0.37361111111111106</v>
      </c>
    </row>
    <row r="14" spans="1:7" ht="12.75">
      <c r="A14" s="10" t="s">
        <v>42</v>
      </c>
      <c r="B14" s="3" t="s">
        <v>9</v>
      </c>
      <c r="C14" s="11" t="s">
        <v>123</v>
      </c>
      <c r="D14" s="3" t="s">
        <v>2</v>
      </c>
      <c r="E14" s="6" t="s">
        <v>17</v>
      </c>
      <c r="F14" s="4">
        <v>5</v>
      </c>
      <c r="G14" s="5">
        <f t="shared" si="0"/>
        <v>0.37499999999999994</v>
      </c>
    </row>
    <row r="15" spans="1:7" ht="12.75">
      <c r="A15" s="10" t="s">
        <v>43</v>
      </c>
      <c r="B15" s="3" t="s">
        <v>9</v>
      </c>
      <c r="C15" s="13" t="s">
        <v>58</v>
      </c>
      <c r="D15" s="3" t="s">
        <v>2</v>
      </c>
      <c r="E15" s="6" t="s">
        <v>19</v>
      </c>
      <c r="F15" s="4">
        <v>5</v>
      </c>
      <c r="G15" s="5">
        <f t="shared" si="0"/>
        <v>0.37847222222222215</v>
      </c>
    </row>
    <row r="16" spans="1:7" ht="12.75">
      <c r="A16" s="10" t="s">
        <v>44</v>
      </c>
      <c r="B16" s="3" t="s">
        <v>9</v>
      </c>
      <c r="C16" s="11" t="s">
        <v>59</v>
      </c>
      <c r="D16" s="3" t="s">
        <v>2</v>
      </c>
      <c r="E16" s="6" t="s">
        <v>19</v>
      </c>
      <c r="F16" s="4">
        <v>5</v>
      </c>
      <c r="G16" s="5">
        <f t="shared" si="0"/>
        <v>0.38194444444444436</v>
      </c>
    </row>
    <row r="17" spans="1:7" ht="12.75">
      <c r="A17" s="10" t="s">
        <v>45</v>
      </c>
      <c r="B17" s="3" t="s">
        <v>9</v>
      </c>
      <c r="C17" s="11" t="s">
        <v>140</v>
      </c>
      <c r="D17" s="3" t="s">
        <v>2</v>
      </c>
      <c r="E17" s="6" t="s">
        <v>65</v>
      </c>
      <c r="F17" s="4">
        <v>5</v>
      </c>
      <c r="G17" s="5">
        <f t="shared" si="0"/>
        <v>0.3854166666666666</v>
      </c>
    </row>
    <row r="18" spans="1:7" ht="12.75">
      <c r="A18" s="16" t="s">
        <v>52</v>
      </c>
      <c r="B18" s="3" t="s">
        <v>9</v>
      </c>
      <c r="C18" s="11" t="s">
        <v>60</v>
      </c>
      <c r="D18" s="3" t="s">
        <v>2</v>
      </c>
      <c r="E18" s="6" t="s">
        <v>66</v>
      </c>
      <c r="F18" s="4">
        <v>5</v>
      </c>
      <c r="G18" s="5">
        <f>G17+TIME(0,F17,0)</f>
        <v>0.3888888888888888</v>
      </c>
    </row>
    <row r="19" spans="1:7" ht="12.75">
      <c r="A19" s="16" t="s">
        <v>53</v>
      </c>
      <c r="B19" s="3" t="s">
        <v>9</v>
      </c>
      <c r="C19" s="11" t="s">
        <v>124</v>
      </c>
      <c r="D19" s="3" t="s">
        <v>2</v>
      </c>
      <c r="E19" s="6" t="s">
        <v>17</v>
      </c>
      <c r="F19" s="4">
        <v>3</v>
      </c>
      <c r="G19" s="5">
        <f t="shared" si="0"/>
        <v>0.392361111111111</v>
      </c>
    </row>
    <row r="20" spans="1:7" ht="12.75">
      <c r="A20" s="2" t="s">
        <v>142</v>
      </c>
      <c r="B20" s="3" t="s">
        <v>7</v>
      </c>
      <c r="C20" s="11" t="s">
        <v>134</v>
      </c>
      <c r="D20" s="7" t="s">
        <v>35</v>
      </c>
      <c r="E20" s="6" t="s">
        <v>127</v>
      </c>
      <c r="F20" s="4">
        <v>10</v>
      </c>
      <c r="G20" s="5">
        <f t="shared" si="0"/>
        <v>0.3944444444444443</v>
      </c>
    </row>
    <row r="21" spans="1:7" s="28" customFormat="1" ht="12.75">
      <c r="A21" s="25" t="s">
        <v>46</v>
      </c>
      <c r="B21" s="26" t="s">
        <v>7</v>
      </c>
      <c r="C21" s="6" t="s">
        <v>70</v>
      </c>
      <c r="D21" s="26" t="s">
        <v>2</v>
      </c>
      <c r="E21" s="27" t="s">
        <v>17</v>
      </c>
      <c r="F21" s="4">
        <v>4</v>
      </c>
      <c r="G21" s="5">
        <f t="shared" si="0"/>
        <v>0.40138888888888874</v>
      </c>
    </row>
    <row r="22" spans="1:7" ht="12.75">
      <c r="A22" s="10" t="s">
        <v>47</v>
      </c>
      <c r="B22" s="3" t="s">
        <v>7</v>
      </c>
      <c r="C22" s="2" t="s">
        <v>32</v>
      </c>
      <c r="D22" s="3" t="s">
        <v>2</v>
      </c>
      <c r="E22" s="6" t="s">
        <v>17</v>
      </c>
      <c r="F22" s="4">
        <v>5</v>
      </c>
      <c r="G22" s="5">
        <f t="shared" si="0"/>
        <v>0.4041666666666665</v>
      </c>
    </row>
    <row r="23" spans="1:7" ht="12.75">
      <c r="A23" s="10" t="s">
        <v>48</v>
      </c>
      <c r="B23" s="3" t="s">
        <v>9</v>
      </c>
      <c r="C23" s="2" t="s">
        <v>34</v>
      </c>
      <c r="D23" s="3" t="s">
        <v>2</v>
      </c>
      <c r="E23" s="6" t="s">
        <v>17</v>
      </c>
      <c r="F23" s="4">
        <v>5</v>
      </c>
      <c r="G23" s="5">
        <f t="shared" si="0"/>
        <v>0.4076388888888887</v>
      </c>
    </row>
    <row r="24" spans="1:7" ht="12.75">
      <c r="A24" s="10" t="s">
        <v>49</v>
      </c>
      <c r="B24" s="3" t="s">
        <v>9</v>
      </c>
      <c r="C24" s="2" t="s">
        <v>141</v>
      </c>
      <c r="D24" s="3" t="s">
        <v>2</v>
      </c>
      <c r="E24" s="6" t="s">
        <v>17</v>
      </c>
      <c r="F24" s="4">
        <v>5</v>
      </c>
      <c r="G24" s="5">
        <f t="shared" si="0"/>
        <v>0.4111111111111109</v>
      </c>
    </row>
    <row r="25" spans="1:7" ht="12.75">
      <c r="A25" s="10" t="s">
        <v>50</v>
      </c>
      <c r="B25" s="3" t="s">
        <v>9</v>
      </c>
      <c r="C25" s="2" t="s">
        <v>37</v>
      </c>
      <c r="D25" s="3" t="s">
        <v>2</v>
      </c>
      <c r="E25" s="6" t="s">
        <v>17</v>
      </c>
      <c r="F25" s="4">
        <v>3</v>
      </c>
      <c r="G25" s="5">
        <f t="shared" si="0"/>
        <v>0.41458333333333314</v>
      </c>
    </row>
    <row r="26" spans="1:7" ht="12.75">
      <c r="A26" s="10" t="s">
        <v>51</v>
      </c>
      <c r="B26" s="3" t="s">
        <v>9</v>
      </c>
      <c r="C26" s="6" t="s">
        <v>61</v>
      </c>
      <c r="D26" s="3" t="s">
        <v>2</v>
      </c>
      <c r="E26" s="6" t="s">
        <v>17</v>
      </c>
      <c r="F26" s="4">
        <v>1</v>
      </c>
      <c r="G26" s="5">
        <f t="shared" si="0"/>
        <v>0.41666666666666646</v>
      </c>
    </row>
    <row r="27" spans="1:7" ht="12.75">
      <c r="A27" s="10"/>
      <c r="B27" s="3"/>
      <c r="D27" s="3"/>
      <c r="E27" s="6"/>
      <c r="G27" s="18">
        <f t="shared" si="0"/>
        <v>0.4173611111111109</v>
      </c>
    </row>
    <row r="28" spans="1:7" ht="12.75">
      <c r="A28" s="10"/>
      <c r="B28" s="3"/>
      <c r="D28" s="3"/>
      <c r="E28" s="6"/>
      <c r="F28" s="4"/>
      <c r="G28" s="18">
        <f t="shared" si="0"/>
        <v>0.4173611111111109</v>
      </c>
    </row>
    <row r="29" spans="1:7" ht="12.75">
      <c r="A29" s="8"/>
      <c r="B29" s="3"/>
      <c r="C29" s="2" t="s">
        <v>18</v>
      </c>
      <c r="F29" s="2">
        <v>30</v>
      </c>
      <c r="G29" s="5">
        <f t="shared" si="0"/>
        <v>0.4173611111111109</v>
      </c>
    </row>
    <row r="30" spans="1:7" ht="12.75">
      <c r="A30" s="8"/>
      <c r="B30" s="3"/>
      <c r="D30" s="3"/>
      <c r="E30" s="6"/>
      <c r="F30" s="4"/>
      <c r="G30" s="18">
        <f t="shared" si="0"/>
        <v>0.4381944444444442</v>
      </c>
    </row>
    <row r="31" spans="1:7" ht="12.75">
      <c r="A31" s="8"/>
      <c r="B31" s="3"/>
      <c r="C31" s="2" t="s">
        <v>62</v>
      </c>
      <c r="D31" s="3"/>
      <c r="E31" s="6"/>
      <c r="F31" s="4"/>
      <c r="G31" s="5">
        <f t="shared" si="0"/>
        <v>0.4381944444444442</v>
      </c>
    </row>
    <row r="32" spans="1:7" ht="12.75">
      <c r="A32" s="8"/>
      <c r="B32" s="3"/>
      <c r="D32" s="3"/>
      <c r="E32" s="6"/>
      <c r="F32" s="4"/>
      <c r="G32" s="5"/>
    </row>
    <row r="33" spans="1:7" ht="12.75">
      <c r="A33" s="8"/>
      <c r="B33" s="3"/>
      <c r="D33" s="3"/>
      <c r="E33" s="2"/>
      <c r="F33" s="4"/>
      <c r="G33" s="5"/>
    </row>
    <row r="34" spans="1:7" ht="12.75">
      <c r="A34" s="8"/>
      <c r="B34" s="3"/>
      <c r="D34" s="3"/>
      <c r="E34" s="6"/>
      <c r="F34" s="4"/>
      <c r="G34" s="5"/>
    </row>
    <row r="35" spans="1:7" ht="12.75">
      <c r="A35" s="8"/>
      <c r="B35" s="3"/>
      <c r="D35" s="3"/>
      <c r="E35" s="6"/>
      <c r="F35" s="4"/>
      <c r="G35" s="5"/>
    </row>
    <row r="36" spans="1:7" ht="12.75">
      <c r="A36" s="8"/>
      <c r="B36" s="3"/>
      <c r="C36" s="6"/>
      <c r="D36" s="3"/>
      <c r="E36" s="6"/>
      <c r="F36" s="4"/>
      <c r="G36" s="5"/>
    </row>
    <row r="37" spans="1:7" ht="12.75">
      <c r="A37" s="8"/>
      <c r="B37" s="3"/>
      <c r="C37" s="6"/>
      <c r="D37" s="3"/>
      <c r="E37" s="2"/>
      <c r="F37" s="4"/>
      <c r="G37" s="5"/>
    </row>
    <row r="38" spans="1:7" ht="12.75">
      <c r="A38" s="8"/>
      <c r="B38" s="3"/>
      <c r="C38" s="6"/>
      <c r="D38" s="3"/>
      <c r="E38" s="6"/>
      <c r="F38" s="4"/>
      <c r="G38" s="5"/>
    </row>
    <row r="39" spans="1:7" ht="12.75">
      <c r="A39" s="8"/>
      <c r="B39" s="3"/>
      <c r="C39" s="6"/>
      <c r="D39" s="3"/>
      <c r="E39" s="6"/>
      <c r="F39" s="4"/>
      <c r="G39" s="5"/>
    </row>
    <row r="40" spans="1:7" ht="12.75">
      <c r="A40" s="8"/>
      <c r="B40" s="3"/>
      <c r="C40" s="6"/>
      <c r="D40" s="3"/>
      <c r="E40" s="6"/>
      <c r="F40" s="4"/>
      <c r="G40" s="5"/>
    </row>
    <row r="41" spans="1:7" ht="12.75">
      <c r="A41" s="8"/>
      <c r="B41" s="3"/>
      <c r="C41" s="6"/>
      <c r="D41" s="3"/>
      <c r="E41" s="6"/>
      <c r="F41" s="4"/>
      <c r="G41" s="5"/>
    </row>
    <row r="42" spans="1:7" ht="12.75">
      <c r="A42" s="8"/>
      <c r="B42" s="3"/>
      <c r="C42" s="6"/>
      <c r="D42" s="3"/>
      <c r="E42" s="6"/>
      <c r="F42" s="4"/>
      <c r="G42" s="5"/>
    </row>
    <row r="43" spans="1:7" ht="12.75">
      <c r="A43" s="8"/>
      <c r="B43" s="3"/>
      <c r="C43" s="6"/>
      <c r="D43" s="3"/>
      <c r="E43" s="6"/>
      <c r="F43" s="4"/>
      <c r="G43" s="5"/>
    </row>
    <row r="44" spans="1:7" ht="12.75">
      <c r="A44" s="8"/>
      <c r="B44" s="3"/>
      <c r="C44" s="6"/>
      <c r="D44" s="3"/>
      <c r="E44" s="6"/>
      <c r="F44" s="4"/>
      <c r="G44" s="5"/>
    </row>
    <row r="45" spans="1:7" ht="12.75">
      <c r="A45" s="8"/>
      <c r="B45" s="3"/>
      <c r="C45" s="2"/>
      <c r="D45" s="3"/>
      <c r="E45" s="2"/>
      <c r="F45" s="4"/>
      <c r="G45" s="5"/>
    </row>
    <row r="46" spans="1:7" ht="12.75">
      <c r="A46" s="8" t="s">
        <v>10</v>
      </c>
      <c r="B46" s="3" t="s">
        <v>10</v>
      </c>
      <c r="C46" s="2" t="s">
        <v>11</v>
      </c>
      <c r="D46" s="3" t="s">
        <v>10</v>
      </c>
      <c r="E46" s="2"/>
      <c r="F46" s="4" t="s">
        <v>10</v>
      </c>
      <c r="G46" s="5" t="s">
        <v>10</v>
      </c>
    </row>
    <row r="47" spans="1:4" ht="12.75">
      <c r="A47" s="3"/>
      <c r="B47" s="2"/>
      <c r="C47" s="2" t="s">
        <v>12</v>
      </c>
      <c r="D47" s="2"/>
    </row>
    <row r="48" spans="1:4" ht="12.75">
      <c r="A48" s="3" t="s">
        <v>13</v>
      </c>
      <c r="B48" s="2"/>
      <c r="C48" s="2"/>
      <c r="D48" s="2"/>
    </row>
    <row r="49" spans="1:3" ht="12.75">
      <c r="A49" s="3" t="s">
        <v>14</v>
      </c>
      <c r="B49" s="2"/>
      <c r="C49" s="2"/>
    </row>
    <row r="50" spans="1:3" ht="12.75">
      <c r="A50" s="3" t="s">
        <v>15</v>
      </c>
      <c r="B50" s="2"/>
      <c r="C50" s="2"/>
    </row>
    <row r="51" spans="1:3" ht="12.75">
      <c r="A51" s="3" t="s">
        <v>16</v>
      </c>
      <c r="B51" s="2"/>
      <c r="C51" s="2"/>
    </row>
  </sheetData>
  <printOptions/>
  <pageMargins left="0.5" right="0.25" top="1.25" bottom="1.25" header="0.5" footer="0.5"/>
  <pageSetup fitToHeight="1" fitToWidth="1" horizontalDpi="300" verticalDpi="300" orientation="portrait" scale="98" r:id="rId1"/>
  <headerFooter alignWithMargins="0">
    <oddHeader xml:space="preserve">&amp;LJanuary 2000&amp;R&amp;"Times New Roman,Regular"IEEE P802.15 99/159r1&amp;"Courier,Regular"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132</v>
      </c>
      <c r="D1" s="2"/>
      <c r="E1" s="2"/>
      <c r="F1" s="2"/>
      <c r="G1" s="2"/>
    </row>
    <row r="2" spans="1:7" ht="15.75">
      <c r="A2" s="2"/>
      <c r="B2" s="2"/>
      <c r="C2" s="19" t="s">
        <v>131</v>
      </c>
      <c r="D2" s="2"/>
      <c r="E2" s="2"/>
      <c r="F2" s="2"/>
      <c r="G2" s="2"/>
    </row>
    <row r="3" spans="1:7" ht="15.75">
      <c r="A3" s="2"/>
      <c r="B3" s="2"/>
      <c r="C3" s="17" t="s">
        <v>129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">
      <c r="A5" s="3">
        <v>0</v>
      </c>
      <c r="B5" s="2"/>
      <c r="C5" s="3" t="s">
        <v>38</v>
      </c>
      <c r="D5" s="3"/>
      <c r="E5" s="7"/>
      <c r="F5" s="4"/>
      <c r="G5" s="5">
        <f>TIME(13,0,0)</f>
        <v>0.5416666666666666</v>
      </c>
    </row>
    <row r="6" spans="1:7" ht="15">
      <c r="A6" s="7" t="s">
        <v>0</v>
      </c>
      <c r="B6" s="2" t="s">
        <v>23</v>
      </c>
      <c r="C6" s="21" t="s">
        <v>74</v>
      </c>
      <c r="D6" s="3"/>
      <c r="E6" s="3" t="s">
        <v>68</v>
      </c>
      <c r="F6" s="4">
        <v>1</v>
      </c>
      <c r="G6" s="5">
        <f>G5+TIME(0,F5,0)</f>
        <v>0.5416666666666666</v>
      </c>
    </row>
    <row r="7" spans="1:7" ht="15">
      <c r="A7" s="3">
        <v>1.1</v>
      </c>
      <c r="B7" s="2" t="s">
        <v>23</v>
      </c>
      <c r="C7" s="22" t="s">
        <v>36</v>
      </c>
      <c r="D7" s="3"/>
      <c r="E7" s="3" t="s">
        <v>67</v>
      </c>
      <c r="F7" s="4">
        <v>5</v>
      </c>
      <c r="G7" s="5">
        <f>G6+TIME(0,F6,0)</f>
        <v>0.5423611111111111</v>
      </c>
    </row>
    <row r="8" spans="1:7" ht="15">
      <c r="A8" s="3">
        <v>1.2</v>
      </c>
      <c r="B8" s="2" t="s">
        <v>23</v>
      </c>
      <c r="C8" s="22" t="s">
        <v>64</v>
      </c>
      <c r="D8" s="3"/>
      <c r="E8" s="3" t="s">
        <v>68</v>
      </c>
      <c r="F8" s="4">
        <v>5</v>
      </c>
      <c r="G8" s="5">
        <f>G7+TIME(0,F7,0)</f>
        <v>0.5458333333333333</v>
      </c>
    </row>
    <row r="9" spans="1:7" ht="15">
      <c r="A9" s="3">
        <v>1.3</v>
      </c>
      <c r="B9" s="2" t="s">
        <v>23</v>
      </c>
      <c r="C9" s="22" t="s">
        <v>37</v>
      </c>
      <c r="D9" s="3"/>
      <c r="E9" s="3" t="s">
        <v>68</v>
      </c>
      <c r="F9" s="4">
        <v>5</v>
      </c>
      <c r="G9" s="5">
        <f>G8+TIME(0,F8,0)</f>
        <v>0.5493055555555555</v>
      </c>
    </row>
    <row r="10" spans="1:7" s="2" customFormat="1" ht="12.75">
      <c r="A10" s="7" t="s">
        <v>3</v>
      </c>
      <c r="B10" s="2" t="s">
        <v>7</v>
      </c>
      <c r="C10" s="2" t="s">
        <v>75</v>
      </c>
      <c r="D10" s="3"/>
      <c r="E10" s="3"/>
      <c r="F10" s="4"/>
      <c r="G10" s="18">
        <f>G9+TIME(0,F9,0)</f>
        <v>0.5527777777777777</v>
      </c>
    </row>
    <row r="11" spans="1:7" s="2" customFormat="1" ht="12.75">
      <c r="A11" s="3">
        <v>2.1</v>
      </c>
      <c r="C11" s="13" t="s">
        <v>125</v>
      </c>
      <c r="D11" s="3"/>
      <c r="E11" s="3" t="s">
        <v>68</v>
      </c>
      <c r="F11" s="4">
        <v>5</v>
      </c>
      <c r="G11" s="5">
        <f aca="true" t="shared" si="0" ref="G11:G21">G10+TIME(0,F10,0)</f>
        <v>0.5527777777777777</v>
      </c>
    </row>
    <row r="12" spans="1:7" s="2" customFormat="1" ht="12.75">
      <c r="A12" s="3">
        <v>2.2</v>
      </c>
      <c r="C12" s="13" t="s">
        <v>57</v>
      </c>
      <c r="D12" s="3"/>
      <c r="E12" s="3" t="s">
        <v>68</v>
      </c>
      <c r="F12" s="4">
        <v>5</v>
      </c>
      <c r="G12" s="5">
        <f t="shared" si="0"/>
        <v>0.5562499999999999</v>
      </c>
    </row>
    <row r="13" spans="1:7" s="2" customFormat="1" ht="12.75">
      <c r="A13" s="7" t="s">
        <v>5</v>
      </c>
      <c r="B13" s="2" t="s">
        <v>23</v>
      </c>
      <c r="C13" s="2" t="s">
        <v>76</v>
      </c>
      <c r="D13" s="3"/>
      <c r="E13" s="3" t="s">
        <v>68</v>
      </c>
      <c r="F13" s="4">
        <v>5</v>
      </c>
      <c r="G13" s="5">
        <f t="shared" si="0"/>
        <v>0.5597222222222221</v>
      </c>
    </row>
    <row r="14" spans="1:7" s="2" customFormat="1" ht="12.75">
      <c r="A14" s="3"/>
      <c r="B14" s="3" t="s">
        <v>6</v>
      </c>
      <c r="D14" s="3"/>
      <c r="E14" s="3"/>
      <c r="F14" s="4"/>
      <c r="G14" s="18">
        <f t="shared" si="0"/>
        <v>0.5631944444444443</v>
      </c>
    </row>
    <row r="15" spans="1:7" ht="15">
      <c r="A15" s="7" t="s">
        <v>21</v>
      </c>
      <c r="B15" s="2" t="s">
        <v>9</v>
      </c>
      <c r="C15" s="3" t="s">
        <v>34</v>
      </c>
      <c r="D15" s="3"/>
      <c r="E15" s="7"/>
      <c r="F15" s="4"/>
      <c r="G15" s="18">
        <f t="shared" si="0"/>
        <v>0.5631944444444443</v>
      </c>
    </row>
    <row r="16" spans="1:7" ht="15">
      <c r="A16" s="3">
        <v>4.1</v>
      </c>
      <c r="B16" s="2" t="s">
        <v>9</v>
      </c>
      <c r="C16" s="22" t="s">
        <v>128</v>
      </c>
      <c r="D16" s="3"/>
      <c r="E16" s="3" t="s">
        <v>68</v>
      </c>
      <c r="F16" s="4">
        <v>10</v>
      </c>
      <c r="G16" s="5">
        <f t="shared" si="0"/>
        <v>0.5631944444444443</v>
      </c>
    </row>
    <row r="17" spans="1:7" ht="15">
      <c r="A17" s="3">
        <v>4.2</v>
      </c>
      <c r="B17" s="2" t="s">
        <v>9</v>
      </c>
      <c r="C17" s="22" t="s">
        <v>81</v>
      </c>
      <c r="D17" s="3"/>
      <c r="E17" s="3" t="s">
        <v>69</v>
      </c>
      <c r="F17" s="4">
        <v>10</v>
      </c>
      <c r="G17" s="5">
        <f t="shared" si="0"/>
        <v>0.5701388888888888</v>
      </c>
    </row>
    <row r="18" spans="1:7" ht="15">
      <c r="A18" s="3">
        <v>4.3</v>
      </c>
      <c r="B18" s="2" t="s">
        <v>9</v>
      </c>
      <c r="C18" s="22" t="s">
        <v>78</v>
      </c>
      <c r="D18" s="3"/>
      <c r="E18" s="3"/>
      <c r="F18" s="4"/>
      <c r="G18" s="18">
        <f t="shared" si="0"/>
        <v>0.5770833333333332</v>
      </c>
    </row>
    <row r="19" spans="1:7" ht="15">
      <c r="A19" s="3" t="s">
        <v>73</v>
      </c>
      <c r="B19" s="2" t="s">
        <v>9</v>
      </c>
      <c r="C19" s="29" t="s">
        <v>79</v>
      </c>
      <c r="D19" s="3"/>
      <c r="E19" s="3"/>
      <c r="F19" s="4">
        <v>10</v>
      </c>
      <c r="G19" s="5">
        <f t="shared" si="0"/>
        <v>0.5770833333333332</v>
      </c>
    </row>
    <row r="20" spans="1:7" ht="15">
      <c r="A20" s="3" t="s">
        <v>77</v>
      </c>
      <c r="B20" s="2" t="s">
        <v>9</v>
      </c>
      <c r="C20" s="29" t="s">
        <v>80</v>
      </c>
      <c r="D20" s="3"/>
      <c r="E20" s="3"/>
      <c r="F20" s="4">
        <v>10</v>
      </c>
      <c r="G20" s="5">
        <f t="shared" si="0"/>
        <v>0.5840277777777776</v>
      </c>
    </row>
    <row r="21" spans="1:7" ht="15">
      <c r="A21" s="3">
        <v>4.4</v>
      </c>
      <c r="B21" s="2" t="s">
        <v>9</v>
      </c>
      <c r="C21" s="22" t="s">
        <v>82</v>
      </c>
      <c r="D21" s="3"/>
      <c r="E21" s="3" t="s">
        <v>65</v>
      </c>
      <c r="F21" s="4">
        <v>15</v>
      </c>
      <c r="G21" s="5">
        <f t="shared" si="0"/>
        <v>0.590972222222222</v>
      </c>
    </row>
    <row r="22" spans="1:7" ht="15">
      <c r="A22" s="3">
        <v>4.5</v>
      </c>
      <c r="B22" s="2" t="s">
        <v>9</v>
      </c>
      <c r="C22" s="13" t="s">
        <v>126</v>
      </c>
      <c r="E22" s="2" t="s">
        <v>127</v>
      </c>
      <c r="F22" s="4">
        <v>10</v>
      </c>
      <c r="G22" s="5">
        <f aca="true" t="shared" si="1" ref="G22:G28">G21+TIME(0,F21,0)</f>
        <v>0.6013888888888886</v>
      </c>
    </row>
    <row r="23" spans="1:7" ht="15">
      <c r="A23" s="3">
        <v>4.6</v>
      </c>
      <c r="B23" s="2" t="s">
        <v>9</v>
      </c>
      <c r="C23" s="22" t="s">
        <v>83</v>
      </c>
      <c r="D23" s="3"/>
      <c r="E23" s="3" t="s">
        <v>84</v>
      </c>
      <c r="F23" s="4">
        <v>10</v>
      </c>
      <c r="G23" s="5">
        <f t="shared" si="1"/>
        <v>0.6083333333333331</v>
      </c>
    </row>
    <row r="24" spans="1:7" ht="15">
      <c r="A24" s="7" t="s">
        <v>22</v>
      </c>
      <c r="B24" s="2"/>
      <c r="C24" s="3" t="s">
        <v>33</v>
      </c>
      <c r="D24" s="3"/>
      <c r="E24" s="7"/>
      <c r="F24" s="4">
        <v>10</v>
      </c>
      <c r="G24" s="5">
        <f t="shared" si="1"/>
        <v>0.6152777777777775</v>
      </c>
    </row>
    <row r="25" spans="1:7" ht="15">
      <c r="A25" s="7" t="s">
        <v>85</v>
      </c>
      <c r="B25" s="2"/>
      <c r="C25" s="3" t="s">
        <v>86</v>
      </c>
      <c r="D25" s="3"/>
      <c r="E25" s="7"/>
      <c r="F25" s="4">
        <v>4</v>
      </c>
      <c r="G25" s="5">
        <f t="shared" si="1"/>
        <v>0.6222222222222219</v>
      </c>
    </row>
    <row r="26" spans="1:7" ht="15">
      <c r="A26" s="3"/>
      <c r="B26" s="2"/>
      <c r="F26" s="4"/>
      <c r="G26" s="18">
        <f t="shared" si="1"/>
        <v>0.6249999999999997</v>
      </c>
    </row>
    <row r="27" spans="2:7" ht="15">
      <c r="B27" s="2"/>
      <c r="C27" s="3" t="s">
        <v>18</v>
      </c>
      <c r="D27" s="3"/>
      <c r="E27" s="3"/>
      <c r="F27" s="4">
        <v>30</v>
      </c>
      <c r="G27" s="5">
        <f t="shared" si="1"/>
        <v>0.6249999999999997</v>
      </c>
    </row>
    <row r="28" spans="2:7" ht="15">
      <c r="B28" s="2"/>
      <c r="C28" s="3"/>
      <c r="D28" s="3"/>
      <c r="E28" s="3"/>
      <c r="F28" s="4"/>
      <c r="G28" s="18">
        <f t="shared" si="1"/>
        <v>0.645833333333333</v>
      </c>
    </row>
    <row r="29" spans="1:7" ht="15">
      <c r="A29" s="3"/>
      <c r="B29" s="2"/>
      <c r="C29" s="3"/>
      <c r="D29" s="3"/>
      <c r="E29" s="3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2"/>
      <c r="D32" s="3"/>
      <c r="E32" s="2"/>
      <c r="F32" s="4"/>
      <c r="G32" s="5"/>
    </row>
    <row r="33" spans="1:7" ht="15">
      <c r="A33" s="8" t="s">
        <v>10</v>
      </c>
      <c r="B33" s="3" t="s">
        <v>10</v>
      </c>
      <c r="C33" s="2" t="s">
        <v>11</v>
      </c>
      <c r="D33" s="3" t="s">
        <v>10</v>
      </c>
      <c r="E33" s="2"/>
      <c r="F33" s="4" t="s">
        <v>10</v>
      </c>
      <c r="G33" s="5" t="s">
        <v>10</v>
      </c>
    </row>
    <row r="34" spans="1:4" ht="15">
      <c r="A34" s="3"/>
      <c r="B34" s="2"/>
      <c r="C34" s="2" t="s">
        <v>12</v>
      </c>
      <c r="D34" s="2"/>
    </row>
    <row r="35" spans="1:4" ht="15">
      <c r="A35" s="3" t="s">
        <v>13</v>
      </c>
      <c r="B35" s="2"/>
      <c r="C35" s="2"/>
      <c r="D35" s="2"/>
    </row>
    <row r="36" spans="1:3" ht="15">
      <c r="A36" s="3" t="s">
        <v>14</v>
      </c>
      <c r="B36" s="2"/>
      <c r="C36" s="2"/>
    </row>
    <row r="37" spans="1:3" ht="15">
      <c r="A37" s="3" t="s">
        <v>15</v>
      </c>
      <c r="B37" s="2"/>
      <c r="C37" s="2"/>
    </row>
    <row r="38" spans="1:3" ht="15">
      <c r="A38" s="3" t="s">
        <v>16</v>
      </c>
      <c r="B38" s="2"/>
      <c r="C38" s="2"/>
    </row>
  </sheetData>
  <printOptions/>
  <pageMargins left="0.5" right="0.25" top="1.25" bottom="1.25" header="0.5" footer="0.5"/>
  <pageSetup fitToHeight="1" fitToWidth="1" horizontalDpi="300" verticalDpi="300" orientation="portrait" scale="98" r:id="rId1"/>
  <headerFooter alignWithMargins="0">
    <oddHeader>&amp;L&amp;"Times New Roman,Regular"January 2000&amp;R&amp;"Times New Roman,Regular"IEEE P802.15  99/159r1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tabSelected="1" workbookViewId="0" topLeftCell="A1">
      <selection activeCell="F15" sqref="F15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132</v>
      </c>
      <c r="D1" s="2"/>
      <c r="E1" s="2"/>
      <c r="F1" s="2"/>
      <c r="G1" s="2"/>
    </row>
    <row r="2" spans="1:7" ht="15.75">
      <c r="A2" s="2"/>
      <c r="B2" s="2"/>
      <c r="C2" s="19" t="s">
        <v>130</v>
      </c>
      <c r="D2" s="2"/>
      <c r="E2" s="2"/>
      <c r="F2" s="2"/>
      <c r="G2" s="2"/>
    </row>
    <row r="3" spans="1:7" ht="15.75">
      <c r="A3" s="2"/>
      <c r="B3" s="2"/>
      <c r="C3" s="17" t="s">
        <v>129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">
      <c r="A5" s="3" t="s">
        <v>0</v>
      </c>
      <c r="B5" s="2" t="s">
        <v>23</v>
      </c>
      <c r="C5" s="3" t="s">
        <v>1</v>
      </c>
      <c r="D5" s="3" t="s">
        <v>2</v>
      </c>
      <c r="E5" s="7" t="s">
        <v>17</v>
      </c>
      <c r="F5" s="4">
        <v>1</v>
      </c>
      <c r="G5" s="5">
        <f>TIME(15,30,0)</f>
        <v>0.6458333333333334</v>
      </c>
    </row>
    <row r="6" spans="1:7" ht="15">
      <c r="A6" s="3" t="s">
        <v>3</v>
      </c>
      <c r="B6" s="2" t="s">
        <v>23</v>
      </c>
      <c r="C6" s="3" t="s">
        <v>4</v>
      </c>
      <c r="D6" s="3" t="s">
        <v>2</v>
      </c>
      <c r="E6" s="3" t="s">
        <v>17</v>
      </c>
      <c r="F6" s="4">
        <v>3</v>
      </c>
      <c r="G6" s="5">
        <f>G5+TIME(0,F5,0)</f>
        <v>0.6465277777777778</v>
      </c>
    </row>
    <row r="7" spans="1:7" ht="15">
      <c r="A7" s="3" t="s">
        <v>5</v>
      </c>
      <c r="B7" s="3" t="s">
        <v>23</v>
      </c>
      <c r="C7" s="3" t="s">
        <v>37</v>
      </c>
      <c r="D7" s="3" t="s">
        <v>2</v>
      </c>
      <c r="E7" s="3" t="s">
        <v>17</v>
      </c>
      <c r="F7" s="4">
        <v>1</v>
      </c>
      <c r="G7" s="5">
        <f>G6+TIME(0,F6,0)</f>
        <v>0.6486111111111111</v>
      </c>
    </row>
    <row r="8" spans="1:7" ht="15">
      <c r="A8" s="3"/>
      <c r="B8" s="3" t="s">
        <v>6</v>
      </c>
      <c r="C8" s="3"/>
      <c r="D8" s="3"/>
      <c r="E8" s="3"/>
      <c r="F8" s="4"/>
      <c r="G8" s="5"/>
    </row>
    <row r="9" spans="1:7" ht="15">
      <c r="A9" s="8" t="s">
        <v>25</v>
      </c>
      <c r="B9" s="3" t="s">
        <v>8</v>
      </c>
      <c r="C9" s="2" t="s">
        <v>64</v>
      </c>
      <c r="D9" s="3" t="s">
        <v>35</v>
      </c>
      <c r="E9" s="3" t="s">
        <v>17</v>
      </c>
      <c r="F9" s="4">
        <v>5</v>
      </c>
      <c r="G9" s="5">
        <f>G7+TIME(0,F7,0)</f>
        <v>0.6493055555555556</v>
      </c>
    </row>
    <row r="10" spans="1:7" ht="15">
      <c r="A10" s="10" t="s">
        <v>26</v>
      </c>
      <c r="B10" s="2" t="s">
        <v>9</v>
      </c>
      <c r="C10" s="2" t="s">
        <v>87</v>
      </c>
      <c r="D10" s="2" t="s">
        <v>35</v>
      </c>
      <c r="E10" s="2" t="s">
        <v>72</v>
      </c>
      <c r="F10" s="2">
        <v>10</v>
      </c>
      <c r="G10" s="5">
        <f>G9+TIME(0,F9,0)</f>
        <v>0.6527777777777778</v>
      </c>
    </row>
    <row r="11" spans="1:7" ht="15">
      <c r="A11" s="8" t="s">
        <v>27</v>
      </c>
      <c r="B11" s="3" t="s">
        <v>9</v>
      </c>
      <c r="C11" s="6" t="s">
        <v>135</v>
      </c>
      <c r="D11" s="3" t="s">
        <v>2</v>
      </c>
      <c r="E11" s="6" t="s">
        <v>65</v>
      </c>
      <c r="F11" s="4">
        <v>10</v>
      </c>
      <c r="G11" s="5">
        <f>G10+TIME(0,F10,0)</f>
        <v>0.6597222222222222</v>
      </c>
    </row>
    <row r="12" spans="1:7" ht="15.75">
      <c r="A12" s="10" t="s">
        <v>28</v>
      </c>
      <c r="B12" s="3" t="s">
        <v>9</v>
      </c>
      <c r="C12" s="2" t="s">
        <v>134</v>
      </c>
      <c r="D12" s="20" t="s">
        <v>35</v>
      </c>
      <c r="E12" s="2" t="s">
        <v>127</v>
      </c>
      <c r="F12" s="4">
        <v>10</v>
      </c>
      <c r="G12" s="5">
        <f>G11+TIME(0,F11,0)</f>
        <v>0.6666666666666666</v>
      </c>
    </row>
    <row r="13" spans="1:7" ht="15">
      <c r="A13" s="10" t="s">
        <v>29</v>
      </c>
      <c r="B13" s="3" t="s">
        <v>8</v>
      </c>
      <c r="C13" s="2" t="s">
        <v>63</v>
      </c>
      <c r="D13" s="12"/>
      <c r="E13" s="2" t="s">
        <v>66</v>
      </c>
      <c r="F13" s="34">
        <v>10</v>
      </c>
      <c r="G13" s="5">
        <f>G12+TIME(0,F12,0)</f>
        <v>0.673611111111111</v>
      </c>
    </row>
    <row r="14" spans="1:7" ht="15">
      <c r="A14" s="10" t="s">
        <v>30</v>
      </c>
      <c r="B14" s="3" t="s">
        <v>8</v>
      </c>
      <c r="C14" s="6" t="s">
        <v>88</v>
      </c>
      <c r="D14" s="3" t="s">
        <v>35</v>
      </c>
      <c r="E14" s="6" t="s">
        <v>17</v>
      </c>
      <c r="F14" s="4">
        <v>10</v>
      </c>
      <c r="G14" s="5">
        <f>G13+TIME(0,F14,0)</f>
        <v>0.6805555555555555</v>
      </c>
    </row>
    <row r="15" spans="1:7" ht="15">
      <c r="A15" s="10" t="s">
        <v>89</v>
      </c>
      <c r="B15" s="2" t="s">
        <v>8</v>
      </c>
      <c r="C15" s="6" t="s">
        <v>39</v>
      </c>
      <c r="D15" s="3" t="s">
        <v>2</v>
      </c>
      <c r="E15" s="6" t="s">
        <v>17</v>
      </c>
      <c r="F15" s="4">
        <v>10</v>
      </c>
      <c r="G15" s="5">
        <f>G14+TIME(0,F15,0)</f>
        <v>0.6874999999999999</v>
      </c>
    </row>
    <row r="16" spans="1:7" ht="15">
      <c r="A16" s="10" t="s">
        <v>90</v>
      </c>
      <c r="B16" s="3" t="s">
        <v>8</v>
      </c>
      <c r="C16" s="2" t="s">
        <v>34</v>
      </c>
      <c r="D16" s="3" t="s">
        <v>2</v>
      </c>
      <c r="E16" s="6" t="s">
        <v>17</v>
      </c>
      <c r="F16" s="4">
        <v>10</v>
      </c>
      <c r="G16" s="5">
        <f>G15+TIME(0,F16,0)</f>
        <v>0.6944444444444443</v>
      </c>
    </row>
    <row r="17" spans="1:7" ht="15">
      <c r="A17" s="10" t="s">
        <v>91</v>
      </c>
      <c r="B17" s="3" t="s">
        <v>7</v>
      </c>
      <c r="C17" s="2" t="s">
        <v>33</v>
      </c>
      <c r="D17" s="3" t="s">
        <v>2</v>
      </c>
      <c r="E17" s="6" t="s">
        <v>17</v>
      </c>
      <c r="F17" s="4">
        <v>5</v>
      </c>
      <c r="G17" s="5">
        <f>G16+TIME(0,F17,0)</f>
        <v>0.6979166666666665</v>
      </c>
    </row>
    <row r="18" spans="1:7" ht="15">
      <c r="A18" s="8"/>
      <c r="B18" s="3"/>
      <c r="C18" s="6" t="s">
        <v>24</v>
      </c>
      <c r="D18" s="3" t="s">
        <v>2</v>
      </c>
      <c r="E18" s="6" t="s">
        <v>17</v>
      </c>
      <c r="F18" s="4">
        <v>1</v>
      </c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2"/>
      <c r="D27" s="3"/>
      <c r="E27" s="2"/>
      <c r="F27" s="4"/>
      <c r="G27" s="5"/>
    </row>
    <row r="28" spans="1:7" ht="15">
      <c r="A28" s="8" t="s">
        <v>10</v>
      </c>
      <c r="B28" s="3" t="s">
        <v>10</v>
      </c>
      <c r="C28" s="2" t="s">
        <v>11</v>
      </c>
      <c r="D28" s="3" t="s">
        <v>10</v>
      </c>
      <c r="E28" s="2"/>
      <c r="F28" s="4" t="s">
        <v>10</v>
      </c>
      <c r="G28" s="5" t="s">
        <v>10</v>
      </c>
    </row>
    <row r="29" spans="1:4" ht="15">
      <c r="A29" s="3"/>
      <c r="B29" s="2"/>
      <c r="C29" s="2" t="s">
        <v>12</v>
      </c>
      <c r="D29" s="2"/>
    </row>
    <row r="30" spans="1:4" ht="15">
      <c r="A30" s="3" t="s">
        <v>13</v>
      </c>
      <c r="B30" s="2"/>
      <c r="C30" s="2"/>
      <c r="D30" s="2"/>
    </row>
    <row r="31" spans="1:3" ht="15">
      <c r="A31" s="3" t="s">
        <v>14</v>
      </c>
      <c r="B31" s="2"/>
      <c r="C31" s="2"/>
    </row>
    <row r="32" spans="1:3" ht="15">
      <c r="A32" s="3" t="s">
        <v>15</v>
      </c>
      <c r="B32" s="2"/>
      <c r="C32" s="2"/>
    </row>
    <row r="33" spans="1:3" ht="15">
      <c r="A33" s="3" t="s">
        <v>16</v>
      </c>
      <c r="B33" s="2"/>
      <c r="C33" s="2"/>
    </row>
  </sheetData>
  <printOptions/>
  <pageMargins left="0.5" right="0.25" top="1.25" bottom="1.25" header="0.5" footer="0.5"/>
  <pageSetup fitToHeight="1" fitToWidth="1" horizontalDpi="300" verticalDpi="300" orientation="portrait" scale="98" r:id="rId1"/>
  <headerFooter alignWithMargins="0">
    <oddHeader>&amp;L&amp;"Times New Roman,Regular"January 2000&amp;R&amp;"Times New Roman,Regular"IEEE P802.15 99/159r1</oddHeader>
    <oddFooter>&amp;L&amp;"Times New Roman,Regular"Submission&amp;C&amp;"Times New Roman,Regular"Page &amp;P&amp;R&amp;"Times New Roman,Regular"Robert F. Heile, GTE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99 Meeting Agenda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