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30" windowHeight="6660" activeTab="4"/>
  </bookViews>
  <sheets>
    <sheet name="Venue" sheetId="1" r:id="rId1"/>
    <sheet name="Graphic" sheetId="2" r:id="rId2"/>
    <sheet name="Objectives" sheetId="3" r:id="rId3"/>
    <sheet name="Monday" sheetId="4" r:id="rId4"/>
    <sheet name="Wednesday" sheetId="5" r:id="rId5"/>
    <sheet name="Thursday" sheetId="6" r:id="rId6"/>
  </sheets>
  <definedNames>
    <definedName name="_Parse_In" localSheetId="3" hidden="1">'Monday'!$A$39:$A$61</definedName>
    <definedName name="_Parse_In" localSheetId="2" hidden="1">'Objectives'!$A$18:$A$40</definedName>
    <definedName name="_Parse_In" localSheetId="5" hidden="1">'Thursday'!$A$23:$A$44</definedName>
    <definedName name="_Parse_In" localSheetId="4" hidden="1">'Wednesday'!$A$44:$A$62</definedName>
    <definedName name="_Parse_Out" localSheetId="3" hidden="1">'Monday'!$A$63</definedName>
    <definedName name="_Parse_Out" localSheetId="2" hidden="1">'Objectives'!$A$42</definedName>
    <definedName name="_Parse_Out" localSheetId="5" hidden="1">'Thursday'!$A$46</definedName>
    <definedName name="_Parse_Out" localSheetId="4" hidden="1">'Wednesday'!$A$64</definedName>
    <definedName name="_xlnm.Print_Area" localSheetId="3">'Monday'!$A$1:$G$47</definedName>
    <definedName name="_xlnm.Print_Area" localSheetId="2">'Objectives'!$A$1:$G$26</definedName>
    <definedName name="_xlnm.Print_Area" localSheetId="5">'Thursday'!$A$1:$G$30</definedName>
    <definedName name="_xlnm.Print_Area" localSheetId="4">'Wednesday'!$A$1:$G$47</definedName>
    <definedName name="Print_Area_MI" localSheetId="2">'Objectives'!$A$1:$F$13</definedName>
    <definedName name="PRINT_AREA_MI" localSheetId="2">'Objectives'!$A$1:$F$13</definedName>
    <definedName name="Print_Area_MI" localSheetId="5">'Thursday'!$A$1:$F$22</definedName>
    <definedName name="PRINT_AREA_MI" localSheetId="5">'Thursday'!$A$1:$F$22</definedName>
    <definedName name="Print_Area_MI" localSheetId="4">'Wednesday'!$A$1:$F$42</definedName>
    <definedName name="PRINT_AREA_MI" localSheetId="4">'Wednesday'!$A$1:$F$42</definedName>
    <definedName name="Print_Area_MI">'Monday'!$A$1:$F$37</definedName>
    <definedName name="PRINT_AREA_MI">'Monday'!$A$1:$F$37</definedName>
    <definedName name="Z_2A0FDEE0_69FA_11D3_B977_C0F04DC10124_.wvu.Cols" localSheetId="0" hidden="1">'Venue'!$H:$N</definedName>
    <definedName name="Z_2A0FDEE0_69FA_11D3_B977_C0F04DC10124_.wvu.PrintArea" localSheetId="3" hidden="1">'Monday'!$A$1:$G$47</definedName>
    <definedName name="Z_2A0FDEE0_69FA_11D3_B977_C0F04DC10124_.wvu.PrintArea" localSheetId="2" hidden="1">'Objectives'!$A$1:$G$26</definedName>
    <definedName name="Z_2A0FDEE0_69FA_11D3_B977_C0F04DC10124_.wvu.PrintArea" localSheetId="5" hidden="1">'Thursday'!$A$1:$G$30</definedName>
    <definedName name="Z_2A0FDEE0_69FA_11D3_B977_C0F04DC10124_.wvu.PrintArea" localSheetId="4" hidden="1">'Wednesday'!$A$1:$G$47</definedName>
  </definedNames>
  <calcPr fullCalcOnLoad="1"/>
</workbook>
</file>

<file path=xl/sharedStrings.xml><?xml version="1.0" encoding="utf-8"?>
<sst xmlns="http://schemas.openxmlformats.org/spreadsheetml/2006/main" count="485" uniqueCount="229">
  <si>
    <t>1.</t>
  </si>
  <si>
    <t>MEETING CALLED TO ORDER</t>
  </si>
  <si>
    <t xml:space="preserve"> -</t>
  </si>
  <si>
    <t>2.</t>
  </si>
  <si>
    <t>APPROVE OR MODIFY AGENDA</t>
  </si>
  <si>
    <t>3.</t>
  </si>
  <si>
    <t>Category  (* = consent agenda)</t>
  </si>
  <si>
    <t>MI</t>
  </si>
  <si>
    <t>DT</t>
  </si>
  <si>
    <t>II</t>
  </si>
  <si>
    <t xml:space="preserve"> </t>
  </si>
  <si>
    <t>ME - Motion, External        MI - Motion, Internal</t>
  </si>
  <si>
    <t>DT- Discussion Topic           II - Information Item</t>
  </si>
  <si>
    <t>VIEW WIDTHS: 5.33,4,42,2,13,3,10 (also for draft text file to email)</t>
  </si>
  <si>
    <t>PRINT WIDTHS (descr. &amp; name vary to fit): 5.33,5,55,2,16,3,10</t>
  </si>
  <si>
    <t>set font to bold for agenda items for minutes printout</t>
  </si>
  <si>
    <t>set left margin to 0 for draft text, 4 for final print</t>
  </si>
  <si>
    <t>HEILE</t>
  </si>
  <si>
    <t>BREAK</t>
  </si>
  <si>
    <t>GIFFORD</t>
  </si>
  <si>
    <t>KINNEY</t>
  </si>
  <si>
    <t>4.</t>
  </si>
  <si>
    <t>5.</t>
  </si>
  <si>
    <t>*</t>
  </si>
  <si>
    <t>ADJOURN</t>
  </si>
  <si>
    <t>4.1</t>
  </si>
  <si>
    <t>4.2</t>
  </si>
  <si>
    <t>4.3</t>
  </si>
  <si>
    <t>4.4</t>
  </si>
  <si>
    <t>4.5</t>
  </si>
  <si>
    <t>4.6</t>
  </si>
  <si>
    <t>REVIEW SUBMISSIONS</t>
  </si>
  <si>
    <t>NEW BUSINESS</t>
  </si>
  <si>
    <t>OLD BUSINESS</t>
  </si>
  <si>
    <t>-</t>
  </si>
  <si>
    <t>ROLL CALL</t>
  </si>
  <si>
    <t>ANNOUNCEMENTS</t>
  </si>
  <si>
    <t>JOINT MEETING WITH 802.11</t>
  </si>
  <si>
    <t>OPEN DISCUSSION/NEXT STEPS</t>
  </si>
  <si>
    <t>7.1</t>
  </si>
  <si>
    <t>7.2</t>
  </si>
  <si>
    <t>7.3.1</t>
  </si>
  <si>
    <t>7.3.2</t>
  </si>
  <si>
    <t>7.3.3</t>
  </si>
  <si>
    <t>7.3.4</t>
  </si>
  <si>
    <t>7.4</t>
  </si>
  <si>
    <t>7.5</t>
  </si>
  <si>
    <t>7.6</t>
  </si>
  <si>
    <t>7.7</t>
  </si>
  <si>
    <t>7.8</t>
  </si>
  <si>
    <t>7.9</t>
  </si>
  <si>
    <t>7.3.5</t>
  </si>
  <si>
    <t>7.3.6</t>
  </si>
  <si>
    <t>LOGISTICS( Doc Distribution, Breaks, etc)</t>
  </si>
  <si>
    <t>REVIEW IEEE/802 &amp; 802.15 POLICIES and RULES</t>
  </si>
  <si>
    <t>MATTERS ARISING FROM THE MINUTES</t>
  </si>
  <si>
    <t>REPORT ON LIAISON ACTIVITIES</t>
  </si>
  <si>
    <t>REPORT ON TG1 ACTIVITIES AND PLANS</t>
  </si>
  <si>
    <t>REPORT ON MC ACTIVITIES AND PLANS</t>
  </si>
  <si>
    <t>ADJOURN FOR SUBGROUPS</t>
  </si>
  <si>
    <t>DOCUMENT LIST UPDATE</t>
  </si>
  <si>
    <t>SHELLHAMMER</t>
  </si>
  <si>
    <t>KRAEMER</t>
  </si>
  <si>
    <t>ALL</t>
  </si>
  <si>
    <t>REVIEW AND APPROVE AGENDA FOR 802.11 JT MTG</t>
  </si>
  <si>
    <t>802.15 PLENARY MEETING CALLED TO ORDER</t>
  </si>
  <si>
    <t>SIEP</t>
  </si>
  <si>
    <t>4.3.1</t>
  </si>
  <si>
    <t>OPENING</t>
  </si>
  <si>
    <t>APPROVAL OF THE MINUTES OF PREVIOUS MEETINGS</t>
  </si>
  <si>
    <t>APPROVAL OF THE AGENDA</t>
  </si>
  <si>
    <t>4.3.2</t>
  </si>
  <si>
    <t>REVIEW JOINT  REGULATORY ACTIVITIES</t>
  </si>
  <si>
    <t>ET DOCKET # 99-231 NPRM AMENDMENT OF PART 15 RULES</t>
  </si>
  <si>
    <t>ET DOCKET # 99-42 RF LIGHTING</t>
  </si>
  <si>
    <t>REVIEW 802.15 HOSTED VENUE CHOICES</t>
  </si>
  <si>
    <t>6.</t>
  </si>
  <si>
    <t>CLOSURE</t>
  </si>
  <si>
    <t>4.8</t>
  </si>
  <si>
    <t>4.9</t>
  </si>
  <si>
    <t>Hotel Information:</t>
  </si>
  <si>
    <t>Meeting Registration:</t>
  </si>
  <si>
    <t>Transportation Information:</t>
  </si>
  <si>
    <t>ALLEN</t>
  </si>
  <si>
    <t>SUMMARY OF KEY WG EVENTS/ACTIVITIES</t>
  </si>
  <si>
    <t>REPORT ON TG2 ACTIVITIES AND PLANS</t>
  </si>
  <si>
    <t>7.3.7</t>
  </si>
  <si>
    <t>ANNOUNCEMENTS-Meeting Fee, Meeting Start Time</t>
  </si>
  <si>
    <t>Renaissance Madison Hotel</t>
  </si>
  <si>
    <t xml:space="preserve"> 515 Madison Street Seattle, WA 98104, USA </t>
  </si>
  <si>
    <t>May 8-11, 2000</t>
  </si>
  <si>
    <t>TIMES</t>
  </si>
  <si>
    <t>MONDAY</t>
  </si>
  <si>
    <t>TUESDAY</t>
  </si>
  <si>
    <t>WEDNESDAY</t>
  </si>
  <si>
    <t>THURSDAY</t>
  </si>
  <si>
    <t>07:00-08:00</t>
  </si>
  <si>
    <t>AC</t>
  </si>
  <si>
    <t>08:00-10:00</t>
  </si>
  <si>
    <t>802.15 WG Opening</t>
  </si>
  <si>
    <t>TG1</t>
  </si>
  <si>
    <t>TG3</t>
  </si>
  <si>
    <t>TG2</t>
  </si>
  <si>
    <t>10:00-10:30</t>
  </si>
  <si>
    <t>Break</t>
  </si>
  <si>
    <t>10:30-12:00</t>
  </si>
  <si>
    <t>12:00-13:00</t>
  </si>
  <si>
    <t>Lunch</t>
  </si>
  <si>
    <t>13:00-15:00</t>
  </si>
  <si>
    <t>Joint</t>
  </si>
  <si>
    <t>15:00-15:30</t>
  </si>
  <si>
    <t>15:30-16:00</t>
  </si>
  <si>
    <t>MC</t>
  </si>
  <si>
    <t>16:00-17:00</t>
  </si>
  <si>
    <t>17:00-18:30</t>
  </si>
  <si>
    <t>Dinner</t>
  </si>
  <si>
    <t>18:30-20:00</t>
  </si>
  <si>
    <t>Social</t>
  </si>
  <si>
    <t>802.15 WG Close</t>
  </si>
  <si>
    <t>20:00-21:30</t>
  </si>
  <si>
    <t>Legend:</t>
  </si>
  <si>
    <t>WG = Working Group</t>
  </si>
  <si>
    <t>AC = Advisory Core (of the WG)</t>
  </si>
  <si>
    <t>TG1 = Task Group 1 WPAN or Bluetooth Derivation</t>
  </si>
  <si>
    <t>TG2 = Task Group 2 WPAN to WLAN Coexistence</t>
  </si>
  <si>
    <t>TG3 = Task Group WPAN-HR (High Rate) SG</t>
  </si>
  <si>
    <t>MC = Marketing Committee</t>
  </si>
  <si>
    <t>Joint = Joint Meeting of the 802.11 &amp; 802.15 WGs</t>
  </si>
  <si>
    <t>WG Graphic</t>
  </si>
  <si>
    <t>6th IEEE 802.15 WPAN MEETING</t>
  </si>
  <si>
    <t>Objectives for meeting</t>
  </si>
  <si>
    <t>-Definitions of Co-existence</t>
  </si>
  <si>
    <t>-Performance metrics</t>
  </si>
  <si>
    <t>-PHY and MAC layer model</t>
  </si>
  <si>
    <t>-Outline of recommended practice</t>
  </si>
  <si>
    <t>-Tutorial on development of a standard</t>
  </si>
  <si>
    <t>-Finalize and review draft D.08</t>
  </si>
  <si>
    <t>-Vote on the proposed changes to the criteria</t>
  </si>
  <si>
    <t>-Continue the CFA and CFP review process</t>
  </si>
  <si>
    <t>-Project Plan</t>
  </si>
  <si>
    <t>-Review the release and pending news items</t>
  </si>
  <si>
    <t>-Review pocket guides</t>
  </si>
  <si>
    <t>IEEE 802.11 Wireless LANs</t>
  </si>
  <si>
    <t>IEEE 802.15 Wireless PANs</t>
  </si>
  <si>
    <t>Venue and Hotel Information for the May 2000</t>
  </si>
  <si>
    <t>Interim Meetings in Seattle, Washington USA</t>
  </si>
  <si>
    <t>Michael D. McInnis</t>
  </si>
  <si>
    <t>The Boeing Company</t>
  </si>
  <si>
    <t>Seattle, Washington 98124</t>
  </si>
  <si>
    <t>Phone: +001 425-865-2840</t>
  </si>
  <si>
    <t>Fax: +001 425-865-6066</t>
  </si>
  <si>
    <t>e-mail: michael.d.mcinnis@boeing.com</t>
  </si>
  <si>
    <t>May 8 – 12,  2000</t>
  </si>
  <si>
    <t>Hosted By:</t>
  </si>
  <si>
    <t>Hotel Reservation Deadline: Friday, March 23, 2000</t>
  </si>
  <si>
    <t xml:space="preserve">Please note: </t>
  </si>
  <si>
    <t>May is a very popular meeting month in Seattle, and the hotel will fill up quickly.  If you want to be guaranteed a room, please make your reservation by the above date.  The conference rate will still be honored after this date, but on a space availability basis only.</t>
  </si>
  <si>
    <t xml:space="preserve">  </t>
  </si>
  <si>
    <t>Web-    http://www.renaissancehotels.com/seasm/fastfact/</t>
  </si>
  <si>
    <t>Hotel Reservation:</t>
  </si>
  <si>
    <t>A one-night (room + tax) deposit or major credit card will be required to guarantee your reservation.  There will be no room cancellation fee for reservations cancelled twenty-four (24) hours prior to the scheduled date of arrival.  If reservations are NOT cancelled prior to twenty-four (24) hours in advance, a “no-show” fee equivalent to one night’s room and tax charges will be assessed.</t>
  </si>
  <si>
    <t>The registration cost per attendee will be between $300-$325.  This fee covers meeting rooms, AV equipment, power hook-ups for laptop computers, lunch, a reception, and morning and afternoon refreshments.</t>
  </si>
  <si>
    <t>Location: The Madison Renaissance Hotel is located in Seattle, approximately 17 miles/25 minutes north of Seattle-Tacoma (SeaTac) International airport on Interstate 5</t>
  </si>
  <si>
    <t xml:space="preserve">Taxi: approximatly $35 </t>
  </si>
  <si>
    <t>Airport Express: Airport Shuttle Service $7.50 one way of $15 roundtrip runs every 20 minutes 5am - 11:30 pm.</t>
  </si>
  <si>
    <t xml:space="preserve">Directions to hotel: </t>
  </si>
  <si>
    <t xml:space="preserve">Traveling I-5 Northbound: Take the I-90 East/Madison Street exit (164), Stay in the left-hand lane of the exit (The sign reads-Dearborne, James, Madison, Hospital) [the right-hand lane of this exit will put you onto I-90 going east] off of I-5, take the Madison street exit, then turn left on Madison Street. Hotel is located on the corner of 6th and Madison Street. </t>
  </si>
  <si>
    <t xml:space="preserve">If you miss the Madison Street exit and must turn around, traveling I-5 Southbound: Take the Union Street exit (165B), off of I-5, to 5th Avenue. Go South on 5th to Marion Street, take a left on Marion and a left on 6th to the Hotel. The hotel is on the corner of 6th and Madison Street. </t>
  </si>
  <si>
    <t>Web resources:</t>
  </si>
  <si>
    <t xml:space="preserve"> Seattle Events Information: http://www.seeseattle.org</t>
  </si>
  <si>
    <t>515 Madison Street</t>
  </si>
  <si>
    <t>Seattle, WA 98104</t>
  </si>
  <si>
    <t>USA</t>
  </si>
  <si>
    <t>Direct Reservations Phone: 1-800-278-4159</t>
  </si>
  <si>
    <t>Reservation Facsimile: +001 206-447-0992</t>
  </si>
  <si>
    <t>Phone: +001 206-583-0300</t>
  </si>
  <si>
    <t>REVIEW AND APPROVE MINUTES OF Albuquerque MTG</t>
  </si>
  <si>
    <t>REPORT ON EXCOM MEETING-3/9/00</t>
  </si>
  <si>
    <t>REPORT ON TG3 ACTIVITIES AND PLANS</t>
  </si>
  <si>
    <t>BARR</t>
  </si>
  <si>
    <t>REVIEW OBJECTIVES &amp; GRAPHIC FOR THIS SESSION</t>
  </si>
  <si>
    <t>BEGIN TG2 MEETING</t>
  </si>
  <si>
    <t xml:space="preserve">Renaissance Madison Hotel, 515 Madison Street Seattle, WA 98104, USA </t>
  </si>
  <si>
    <t>TENTATIVE AGENDA,  6th IEEE 802.15 WPAN MEETING</t>
  </si>
  <si>
    <t>Monday, May 8, 2000,  8-10am</t>
  </si>
  <si>
    <t>KERRY/HEILE</t>
  </si>
  <si>
    <t>ALBUQUERQUE MEETING 3/8/00</t>
  </si>
  <si>
    <t>DITCH</t>
  </si>
  <si>
    <t>802.15.3 HIGH RATE TASK GROUP</t>
  </si>
  <si>
    <t>802.15.2 COEXISTENCE TASK GROUP</t>
  </si>
  <si>
    <t>"The Universal Radio"  WLAN FORUM PRESENTATION</t>
  </si>
  <si>
    <t>802.16 HUMAN STUDY GROUP</t>
  </si>
  <si>
    <t>Wednesday, May 10, 2000, 1-3pm</t>
  </si>
  <si>
    <t>dddd</t>
  </si>
  <si>
    <t>Thursday, May 11, 2000, 7-9pm</t>
  </si>
  <si>
    <t>REPORT ON TG1-plus Objectives for July</t>
  </si>
  <si>
    <t>REPORT ON TG2-plus Objectives for July</t>
  </si>
  <si>
    <t>REPORT ONTG3-plus Objectives for July</t>
  </si>
  <si>
    <t>REPORT ON MC-plus Objectives for July</t>
  </si>
  <si>
    <t>call for 2001 locations</t>
  </si>
  <si>
    <t>802.11 TASJK GROUPS d,e,f UPDATES</t>
  </si>
  <si>
    <t>HIGH RATE b STUDY GROUP</t>
  </si>
  <si>
    <t>TASK GROUP/STUDY GROUP REPORTS</t>
  </si>
  <si>
    <t>4.3.3</t>
  </si>
  <si>
    <t>4.3.4</t>
  </si>
  <si>
    <t>4.2.1</t>
  </si>
  <si>
    <t>4.4.1</t>
  </si>
  <si>
    <t>4.4.2</t>
  </si>
  <si>
    <t xml:space="preserve">5.3  </t>
  </si>
  <si>
    <t xml:space="preserve">5.3.1   </t>
  </si>
  <si>
    <t xml:space="preserve">Existing </t>
  </si>
  <si>
    <t xml:space="preserve">5.3.2  </t>
  </si>
  <si>
    <t>Chief Editors</t>
  </si>
  <si>
    <t xml:space="preserve">5.3.3  </t>
  </si>
  <si>
    <t>WG Chairs</t>
  </si>
  <si>
    <t>MEETING N ETWORK</t>
  </si>
  <si>
    <t>JOINT LIAISONS</t>
  </si>
  <si>
    <t xml:space="preserve">5.4  </t>
  </si>
  <si>
    <t>PLENARY MEETING OF 802.15 CALLED TO ORDER</t>
  </si>
  <si>
    <t>DOC LIST UPDATE/SCHEDULE SUBMISSIONS</t>
  </si>
  <si>
    <t>TG 1MOTIONS ON LB3 AND NAME CHANGE</t>
  </si>
  <si>
    <t>CALL FOR INTEREST, LOW END WPAN</t>
  </si>
  <si>
    <t>PRESENTATION ON QoS</t>
  </si>
  <si>
    <t>MOLLENAUER</t>
  </si>
  <si>
    <t>4</t>
  </si>
  <si>
    <t>OTHER</t>
  </si>
  <si>
    <t>MC EVENTS AND SCHEDULE</t>
  </si>
  <si>
    <t>5.1</t>
  </si>
  <si>
    <t>5.2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</si>
</sst>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."/>
    <numFmt numFmtId="166" formatCode="hh:mm\ AM/PM_)"/>
    <numFmt numFmtId="167" formatCode="0.0"/>
  </numFmts>
  <fonts count="45">
    <font>
      <sz val="12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u val="single"/>
      <sz val="12"/>
      <color indexed="12"/>
      <name val="Courier"/>
      <family val="0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0"/>
      <color indexed="9"/>
      <name val="Times New Roman"/>
      <family val="1"/>
    </font>
    <font>
      <sz val="12"/>
      <name val="Times New Roman"/>
      <family val="1"/>
    </font>
    <font>
      <b/>
      <sz val="14"/>
      <name val="Comic Sans MS"/>
      <family val="4"/>
    </font>
    <font>
      <b/>
      <sz val="14"/>
      <name val="Arial"/>
      <family val="2"/>
    </font>
    <font>
      <sz val="14"/>
      <name val="Arial"/>
      <family val="2"/>
    </font>
    <font>
      <b/>
      <sz val="14"/>
      <color indexed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name val="Courier"/>
      <family val="3"/>
    </font>
    <font>
      <b/>
      <sz val="12"/>
      <color indexed="10"/>
      <name val="Courier"/>
      <family val="3"/>
    </font>
    <font>
      <b/>
      <sz val="10"/>
      <color indexed="12"/>
      <name val="Arial"/>
      <family val="2"/>
    </font>
    <font>
      <b/>
      <sz val="12"/>
      <color indexed="12"/>
      <name val="Courier"/>
      <family val="3"/>
    </font>
    <font>
      <sz val="12"/>
      <color indexed="12"/>
      <name val="Courier"/>
      <family val="0"/>
    </font>
    <font>
      <b/>
      <sz val="12"/>
      <color indexed="52"/>
      <name val="Courier"/>
      <family val="3"/>
    </font>
    <font>
      <sz val="12"/>
      <color indexed="52"/>
      <name val="Courier"/>
      <family val="3"/>
    </font>
    <font>
      <sz val="12"/>
      <color indexed="10"/>
      <name val="Courier"/>
      <family val="3"/>
    </font>
    <font>
      <b/>
      <sz val="12"/>
      <color indexed="50"/>
      <name val="Courier"/>
      <family val="3"/>
    </font>
    <font>
      <sz val="12"/>
      <color indexed="50"/>
      <name val="Courier"/>
      <family val="3"/>
    </font>
    <font>
      <b/>
      <sz val="12"/>
      <color indexed="14"/>
      <name val="Courier"/>
      <family val="3"/>
    </font>
    <font>
      <sz val="12"/>
      <color indexed="14"/>
      <name val="Courier"/>
      <family val="3"/>
    </font>
    <font>
      <b/>
      <sz val="14"/>
      <color indexed="56"/>
      <name val="Arial"/>
      <family val="2"/>
    </font>
    <font>
      <b/>
      <sz val="12"/>
      <color indexed="56"/>
      <name val="Arial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b/>
      <sz val="16"/>
      <color indexed="8"/>
      <name val="Times New Roman"/>
      <family val="1"/>
    </font>
    <font>
      <sz val="14"/>
      <name val="Courier"/>
      <family val="0"/>
    </font>
    <font>
      <b/>
      <sz val="16"/>
      <name val="Times New Roman"/>
      <family val="1"/>
    </font>
    <font>
      <b/>
      <u val="single"/>
      <sz val="16"/>
      <name val="Times New Roman"/>
      <family val="1"/>
    </font>
    <font>
      <b/>
      <u val="single"/>
      <sz val="12"/>
      <name val="Times New Roman"/>
      <family val="1"/>
    </font>
    <font>
      <b/>
      <sz val="12"/>
      <color indexed="9"/>
      <name val="Times New Roman"/>
      <family val="1"/>
    </font>
    <font>
      <b/>
      <sz val="14"/>
      <color indexed="17"/>
      <name val="Arial"/>
      <family val="2"/>
    </font>
    <font>
      <b/>
      <sz val="14"/>
      <color indexed="19"/>
      <name val="Arial"/>
      <family val="2"/>
    </font>
    <font>
      <b/>
      <sz val="12"/>
      <color indexed="47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167">
    <xf numFmtId="164" fontId="0" fillId="0" borderId="0" xfId="0" applyAlignment="1">
      <alignment/>
    </xf>
    <xf numFmtId="164" fontId="5" fillId="0" borderId="0" xfId="0" applyFont="1" applyFill="1" applyAlignment="1">
      <alignment horizontal="left"/>
    </xf>
    <xf numFmtId="164" fontId="6" fillId="0" borderId="0" xfId="0" applyFont="1" applyAlignment="1">
      <alignment/>
    </xf>
    <xf numFmtId="164" fontId="5" fillId="0" borderId="0" xfId="0" applyNumberFormat="1" applyFont="1" applyFill="1" applyAlignment="1" applyProtection="1">
      <alignment horizontal="left"/>
      <protection/>
    </xf>
    <xf numFmtId="164" fontId="6" fillId="0" borderId="0" xfId="0" applyNumberFormat="1" applyFont="1" applyAlignment="1" applyProtection="1">
      <alignment/>
      <protection/>
    </xf>
    <xf numFmtId="166" fontId="6" fillId="0" borderId="0" xfId="0" applyNumberFormat="1" applyFont="1" applyAlignment="1" applyProtection="1">
      <alignment/>
      <protection/>
    </xf>
    <xf numFmtId="164" fontId="6" fillId="0" borderId="0" xfId="0" applyNumberFormat="1" applyFont="1" applyAlignment="1" applyProtection="1">
      <alignment horizontal="left"/>
      <protection/>
    </xf>
    <xf numFmtId="164" fontId="5" fillId="0" borderId="0" xfId="0" applyNumberFormat="1" applyFont="1" applyFill="1" applyAlignment="1" applyProtection="1" quotePrefix="1">
      <alignment horizontal="left"/>
      <protection/>
    </xf>
    <xf numFmtId="49" fontId="5" fillId="0" borderId="0" xfId="0" applyNumberFormat="1" applyFont="1" applyFill="1" applyAlignment="1" applyProtection="1">
      <alignment horizontal="left"/>
      <protection/>
    </xf>
    <xf numFmtId="164" fontId="6" fillId="0" borderId="0" xfId="0" applyNumberFormat="1" applyFont="1" applyAlignment="1" applyProtection="1" quotePrefix="1">
      <alignment horizontal="left"/>
      <protection/>
    </xf>
    <xf numFmtId="49" fontId="5" fillId="0" borderId="0" xfId="0" applyNumberFormat="1" applyFont="1" applyFill="1" applyAlignment="1" applyProtection="1" quotePrefix="1">
      <alignment horizontal="left"/>
      <protection/>
    </xf>
    <xf numFmtId="164" fontId="6" fillId="0" borderId="0" xfId="0" applyNumberFormat="1" applyFont="1" applyAlignment="1" applyProtection="1">
      <alignment horizontal="left" indent="1"/>
      <protection/>
    </xf>
    <xf numFmtId="164" fontId="8" fillId="0" borderId="0" xfId="0" applyFont="1" applyAlignment="1">
      <alignment/>
    </xf>
    <xf numFmtId="164" fontId="6" fillId="0" borderId="0" xfId="0" applyFont="1" applyAlignment="1">
      <alignment horizontal="left" indent="1"/>
    </xf>
    <xf numFmtId="164" fontId="9" fillId="0" borderId="0" xfId="0" applyNumberFormat="1" applyFont="1" applyFill="1" applyAlignment="1" applyProtection="1" quotePrefix="1">
      <alignment horizontal="center"/>
      <protection/>
    </xf>
    <xf numFmtId="164" fontId="6" fillId="0" borderId="0" xfId="0" applyFont="1" applyAlignment="1">
      <alignment horizontal="left"/>
    </xf>
    <xf numFmtId="164" fontId="6" fillId="0" borderId="0" xfId="0" applyFont="1" applyAlignment="1" quotePrefix="1">
      <alignment/>
    </xf>
    <xf numFmtId="164" fontId="10" fillId="0" borderId="0" xfId="0" applyFont="1" applyAlignment="1">
      <alignment vertical="top"/>
    </xf>
    <xf numFmtId="166" fontId="11" fillId="0" borderId="0" xfId="0" applyNumberFormat="1" applyFont="1" applyAlignment="1" applyProtection="1">
      <alignment/>
      <protection/>
    </xf>
    <xf numFmtId="164" fontId="10" fillId="0" borderId="0" xfId="0" applyFont="1" applyAlignment="1">
      <alignment/>
    </xf>
    <xf numFmtId="164" fontId="12" fillId="0" borderId="0" xfId="0" applyFont="1" applyAlignment="1">
      <alignment vertical="top"/>
    </xf>
    <xf numFmtId="49" fontId="5" fillId="0" borderId="0" xfId="0" applyNumberFormat="1" applyFont="1" applyFill="1" applyAlignment="1" applyProtection="1" quotePrefix="1">
      <alignment horizontal="left" vertical="top"/>
      <protection/>
    </xf>
    <xf numFmtId="164" fontId="5" fillId="0" borderId="0" xfId="0" applyNumberFormat="1" applyFont="1" applyFill="1" applyAlignment="1" applyProtection="1">
      <alignment horizontal="left" vertical="top"/>
      <protection/>
    </xf>
    <xf numFmtId="164" fontId="6" fillId="0" borderId="0" xfId="0" applyNumberFormat="1" applyFont="1" applyAlignment="1" applyProtection="1">
      <alignment horizontal="left" vertical="top"/>
      <protection/>
    </xf>
    <xf numFmtId="164" fontId="8" fillId="0" borderId="0" xfId="0" applyFont="1" applyAlignment="1">
      <alignment vertical="top"/>
    </xf>
    <xf numFmtId="164" fontId="13" fillId="0" borderId="0" xfId="0" applyFont="1" applyBorder="1" applyAlignment="1">
      <alignment/>
    </xf>
    <xf numFmtId="164" fontId="13" fillId="0" borderId="0" xfId="0" applyFont="1" applyAlignment="1">
      <alignment/>
    </xf>
    <xf numFmtId="164" fontId="14" fillId="0" borderId="0" xfId="0" applyFont="1" applyAlignment="1" quotePrefix="1">
      <alignment horizontal="left" vertical="top"/>
    </xf>
    <xf numFmtId="164" fontId="14" fillId="0" borderId="0" xfId="0" applyFont="1" applyAlignment="1">
      <alignment/>
    </xf>
    <xf numFmtId="164" fontId="15" fillId="0" borderId="0" xfId="0" applyFont="1" applyBorder="1" applyAlignment="1">
      <alignment/>
    </xf>
    <xf numFmtId="164" fontId="15" fillId="0" borderId="0" xfId="0" applyFont="1" applyAlignment="1">
      <alignment/>
    </xf>
    <xf numFmtId="164" fontId="16" fillId="0" borderId="0" xfId="0" applyFont="1" applyAlignment="1" quotePrefix="1">
      <alignment horizontal="left" vertical="top"/>
    </xf>
    <xf numFmtId="164" fontId="17" fillId="0" borderId="0" xfId="0" applyFont="1" applyAlignment="1" quotePrefix="1">
      <alignment horizontal="left"/>
    </xf>
    <xf numFmtId="164" fontId="17" fillId="0" borderId="0" xfId="0" applyFont="1" applyAlignment="1">
      <alignment/>
    </xf>
    <xf numFmtId="164" fontId="18" fillId="0" borderId="0" xfId="0" applyFont="1" applyBorder="1" applyAlignment="1">
      <alignment/>
    </xf>
    <xf numFmtId="164" fontId="18" fillId="0" borderId="0" xfId="0" applyFont="1" applyAlignment="1">
      <alignment/>
    </xf>
    <xf numFmtId="164" fontId="14" fillId="0" borderId="1" xfId="0" applyFont="1" applyBorder="1" applyAlignment="1">
      <alignment horizontal="center"/>
    </xf>
    <xf numFmtId="164" fontId="14" fillId="0" borderId="2" xfId="0" applyFont="1" applyBorder="1" applyAlignment="1">
      <alignment horizontal="center"/>
    </xf>
    <xf numFmtId="164" fontId="14" fillId="0" borderId="3" xfId="0" applyFont="1" applyBorder="1" applyAlignment="1">
      <alignment horizontal="center" wrapText="1"/>
    </xf>
    <xf numFmtId="164" fontId="14" fillId="0" borderId="4" xfId="0" applyFont="1" applyBorder="1" applyAlignment="1">
      <alignment horizontal="center" wrapText="1"/>
    </xf>
    <xf numFmtId="164" fontId="14" fillId="0" borderId="2" xfId="0" applyFont="1" applyBorder="1" applyAlignment="1" quotePrefix="1">
      <alignment horizontal="center" wrapText="1"/>
    </xf>
    <xf numFmtId="164" fontId="14" fillId="0" borderId="2" xfId="0" applyFont="1" applyBorder="1" applyAlignment="1">
      <alignment horizontal="center" wrapText="1"/>
    </xf>
    <xf numFmtId="164" fontId="17" fillId="0" borderId="0" xfId="0" applyFont="1" applyBorder="1" applyAlignment="1">
      <alignment/>
    </xf>
    <xf numFmtId="164" fontId="0" fillId="0" borderId="0" xfId="0" applyBorder="1" applyAlignment="1">
      <alignment/>
    </xf>
    <xf numFmtId="164" fontId="17" fillId="0" borderId="0" xfId="0" applyFont="1" applyBorder="1" applyAlignment="1" quotePrefix="1">
      <alignment horizontal="left"/>
    </xf>
    <xf numFmtId="164" fontId="1" fillId="0" borderId="0" xfId="0" applyFont="1" applyBorder="1" applyAlignment="1">
      <alignment horizontal="left"/>
    </xf>
    <xf numFmtId="164" fontId="1" fillId="0" borderId="0" xfId="0" applyFont="1" applyBorder="1" applyAlignment="1">
      <alignment horizontal="center"/>
    </xf>
    <xf numFmtId="164" fontId="1" fillId="0" borderId="0" xfId="0" applyFont="1" applyBorder="1" applyAlignment="1">
      <alignment/>
    </xf>
    <xf numFmtId="20" fontId="0" fillId="0" borderId="0" xfId="0" applyNumberFormat="1" applyBorder="1" applyAlignment="1">
      <alignment horizontal="center" wrapText="1"/>
    </xf>
    <xf numFmtId="164" fontId="19" fillId="0" borderId="0" xfId="0" applyFont="1" applyFill="1" applyBorder="1" applyAlignment="1">
      <alignment horizontal="center"/>
    </xf>
    <xf numFmtId="164" fontId="20" fillId="0" borderId="0" xfId="0" applyFont="1" applyFill="1" applyBorder="1" applyAlignment="1">
      <alignment horizontal="center"/>
    </xf>
    <xf numFmtId="164" fontId="19" fillId="0" borderId="0" xfId="0" applyFont="1" applyBorder="1" applyAlignment="1">
      <alignment horizontal="center"/>
    </xf>
    <xf numFmtId="164" fontId="1" fillId="0" borderId="0" xfId="0" applyFont="1" applyBorder="1" applyAlignment="1" quotePrefix="1">
      <alignment horizontal="left"/>
    </xf>
    <xf numFmtId="164" fontId="21" fillId="0" borderId="0" xfId="0" applyFont="1" applyBorder="1" applyAlignment="1">
      <alignment/>
    </xf>
    <xf numFmtId="164" fontId="22" fillId="0" borderId="0" xfId="0" applyFont="1" applyBorder="1" applyAlignment="1">
      <alignment horizontal="center"/>
    </xf>
    <xf numFmtId="164" fontId="20" fillId="0" borderId="0" xfId="0" applyFont="1" applyBorder="1" applyAlignment="1">
      <alignment/>
    </xf>
    <xf numFmtId="164" fontId="20" fillId="0" borderId="0" xfId="0" applyFont="1" applyBorder="1" applyAlignment="1">
      <alignment horizontal="center"/>
    </xf>
    <xf numFmtId="164" fontId="23" fillId="0" borderId="0" xfId="0" applyFont="1" applyBorder="1" applyAlignment="1">
      <alignment/>
    </xf>
    <xf numFmtId="164" fontId="23" fillId="0" borderId="0" xfId="0" applyFont="1" applyAlignment="1">
      <alignment/>
    </xf>
    <xf numFmtId="164" fontId="24" fillId="0" borderId="0" xfId="0" applyFont="1" applyBorder="1" applyAlignment="1">
      <alignment/>
    </xf>
    <xf numFmtId="164" fontId="25" fillId="0" borderId="0" xfId="0" applyFont="1" applyBorder="1" applyAlignment="1">
      <alignment/>
    </xf>
    <xf numFmtId="164" fontId="24" fillId="0" borderId="0" xfId="0" applyFont="1" applyBorder="1" applyAlignment="1">
      <alignment horizontal="center"/>
    </xf>
    <xf numFmtId="164" fontId="26" fillId="0" borderId="0" xfId="0" applyFont="1" applyBorder="1" applyAlignment="1">
      <alignment/>
    </xf>
    <xf numFmtId="164" fontId="26" fillId="0" borderId="0" xfId="0" applyFont="1" applyAlignment="1">
      <alignment/>
    </xf>
    <xf numFmtId="164" fontId="27" fillId="0" borderId="0" xfId="0" applyFont="1" applyBorder="1" applyAlignment="1">
      <alignment/>
    </xf>
    <xf numFmtId="164" fontId="28" fillId="0" borderId="0" xfId="0" applyFont="1" applyBorder="1" applyAlignment="1">
      <alignment/>
    </xf>
    <xf numFmtId="164" fontId="27" fillId="0" borderId="0" xfId="0" applyFont="1" applyBorder="1" applyAlignment="1">
      <alignment horizontal="center"/>
    </xf>
    <xf numFmtId="164" fontId="25" fillId="0" borderId="0" xfId="0" applyFont="1" applyAlignment="1">
      <alignment/>
    </xf>
    <xf numFmtId="164" fontId="29" fillId="0" borderId="0" xfId="0" applyFont="1" applyBorder="1" applyAlignment="1">
      <alignment/>
    </xf>
    <xf numFmtId="164" fontId="30" fillId="0" borderId="0" xfId="0" applyFont="1" applyBorder="1" applyAlignment="1">
      <alignment/>
    </xf>
    <xf numFmtId="164" fontId="29" fillId="0" borderId="0" xfId="0" applyFont="1" applyBorder="1" applyAlignment="1">
      <alignment horizontal="center"/>
    </xf>
    <xf numFmtId="164" fontId="28" fillId="0" borderId="0" xfId="0" applyFont="1" applyAlignment="1">
      <alignment/>
    </xf>
    <xf numFmtId="164" fontId="19" fillId="0" borderId="0" xfId="0" applyFont="1" applyBorder="1" applyAlignment="1">
      <alignment horizontal="center"/>
    </xf>
    <xf numFmtId="164" fontId="30" fillId="0" borderId="0" xfId="0" applyFont="1" applyAlignment="1">
      <alignment/>
    </xf>
    <xf numFmtId="164" fontId="32" fillId="0" borderId="0" xfId="0" applyFont="1" applyBorder="1" applyAlignment="1">
      <alignment/>
    </xf>
    <xf numFmtId="164" fontId="9" fillId="0" borderId="0" xfId="0" applyNumberFormat="1" applyFont="1" applyFill="1" applyAlignment="1" applyProtection="1">
      <alignment horizontal="left"/>
      <protection/>
    </xf>
    <xf numFmtId="164" fontId="33" fillId="0" borderId="0" xfId="0" applyNumberFormat="1" applyFont="1" applyFill="1" applyAlignment="1" applyProtection="1">
      <alignment horizontal="left"/>
      <protection/>
    </xf>
    <xf numFmtId="164" fontId="34" fillId="0" borderId="0" xfId="0" applyFont="1" applyAlignment="1" quotePrefix="1">
      <alignment horizontal="left" vertical="top"/>
    </xf>
    <xf numFmtId="164" fontId="35" fillId="0" borderId="0" xfId="0" applyFont="1" applyAlignment="1" quotePrefix="1">
      <alignment horizontal="left" vertical="top"/>
    </xf>
    <xf numFmtId="164" fontId="36" fillId="0" borderId="0" xfId="0" applyNumberFormat="1" applyFont="1" applyFill="1" applyAlignment="1" applyProtection="1">
      <alignment horizontal="left"/>
      <protection/>
    </xf>
    <xf numFmtId="164" fontId="10" fillId="0" borderId="0" xfId="0" applyNumberFormat="1" applyFont="1" applyAlignment="1" applyProtection="1">
      <alignment/>
      <protection/>
    </xf>
    <xf numFmtId="166" fontId="10" fillId="0" borderId="0" xfId="0" applyNumberFormat="1" applyFont="1" applyAlignment="1" applyProtection="1">
      <alignment/>
      <protection/>
    </xf>
    <xf numFmtId="164" fontId="0" fillId="0" borderId="0" xfId="0" applyFont="1" applyAlignment="1">
      <alignment/>
    </xf>
    <xf numFmtId="164" fontId="34" fillId="0" borderId="0" xfId="0" applyNumberFormat="1" applyFont="1" applyAlignment="1" applyProtection="1">
      <alignment horizontal="left"/>
      <protection/>
    </xf>
    <xf numFmtId="164" fontId="34" fillId="0" borderId="0" xfId="0" applyNumberFormat="1" applyFont="1" applyAlignment="1" applyProtection="1">
      <alignment/>
      <protection/>
    </xf>
    <xf numFmtId="166" fontId="34" fillId="0" borderId="0" xfId="0" applyNumberFormat="1" applyFont="1" applyAlignment="1" applyProtection="1">
      <alignment/>
      <protection/>
    </xf>
    <xf numFmtId="164" fontId="37" fillId="0" borderId="0" xfId="0" applyFont="1" applyAlignment="1">
      <alignment/>
    </xf>
    <xf numFmtId="49" fontId="33" fillId="0" borderId="0" xfId="0" applyNumberFormat="1" applyFont="1" applyFill="1" applyAlignment="1" applyProtection="1" quotePrefix="1">
      <alignment horizontal="left"/>
      <protection/>
    </xf>
    <xf numFmtId="49" fontId="33" fillId="0" borderId="0" xfId="0" applyNumberFormat="1" applyFont="1" applyFill="1" applyAlignment="1" applyProtection="1">
      <alignment horizontal="left"/>
      <protection/>
    </xf>
    <xf numFmtId="164" fontId="34" fillId="0" borderId="0" xfId="0" applyFont="1" applyAlignment="1">
      <alignment/>
    </xf>
    <xf numFmtId="49" fontId="38" fillId="0" borderId="0" xfId="0" applyNumberFormat="1" applyFont="1" applyFill="1" applyAlignment="1" applyProtection="1">
      <alignment horizontal="left"/>
      <protection/>
    </xf>
    <xf numFmtId="49" fontId="39" fillId="0" borderId="0" xfId="0" applyNumberFormat="1" applyFont="1" applyFill="1" applyAlignment="1" applyProtection="1">
      <alignment horizontal="left"/>
      <protection/>
    </xf>
    <xf numFmtId="164" fontId="34" fillId="0" borderId="0" xfId="0" applyFont="1" applyAlignment="1" quotePrefix="1">
      <alignment/>
    </xf>
    <xf numFmtId="164" fontId="34" fillId="0" borderId="0" xfId="0" applyFont="1" applyAlignment="1">
      <alignment vertical="top"/>
    </xf>
    <xf numFmtId="164" fontId="40" fillId="0" borderId="0" xfId="0" applyFont="1" applyAlignment="1">
      <alignment vertical="top"/>
    </xf>
    <xf numFmtId="164" fontId="9" fillId="0" borderId="0" xfId="0" applyNumberFormat="1" applyFont="1" applyFill="1" applyAlignment="1" applyProtection="1" quotePrefix="1">
      <alignment horizontal="left"/>
      <protection/>
    </xf>
    <xf numFmtId="164" fontId="9" fillId="0" borderId="0" xfId="0" applyNumberFormat="1" applyFont="1" applyFill="1" applyAlignment="1" applyProtection="1">
      <alignment horizontal="left" wrapText="1"/>
      <protection/>
    </xf>
    <xf numFmtId="164" fontId="9" fillId="0" borderId="0" xfId="0" applyNumberFormat="1" applyFont="1" applyFill="1" applyAlignment="1" applyProtection="1">
      <alignment horizontal="left" indent="1"/>
      <protection/>
    </xf>
    <xf numFmtId="166" fontId="41" fillId="0" borderId="0" xfId="0" applyNumberFormat="1" applyFont="1" applyAlignment="1" applyProtection="1">
      <alignment/>
      <protection/>
    </xf>
    <xf numFmtId="164" fontId="10" fillId="0" borderId="0" xfId="0" applyFont="1" applyAlignment="1">
      <alignment horizontal="left" indent="1"/>
    </xf>
    <xf numFmtId="164" fontId="0" fillId="0" borderId="0" xfId="0" applyFont="1" applyAlignment="1">
      <alignment/>
    </xf>
    <xf numFmtId="164" fontId="9" fillId="0" borderId="0" xfId="0" applyNumberFormat="1" applyFont="1" applyFill="1" applyAlignment="1" applyProtection="1">
      <alignment horizontal="left" indent="2"/>
      <protection/>
    </xf>
    <xf numFmtId="164" fontId="9" fillId="0" borderId="0" xfId="0" applyNumberFormat="1" applyFont="1" applyFill="1" applyAlignment="1" applyProtection="1">
      <alignment horizontal="left" vertical="top"/>
      <protection/>
    </xf>
    <xf numFmtId="164" fontId="9" fillId="0" borderId="0" xfId="0" applyNumberFormat="1" applyFont="1" applyFill="1" applyAlignment="1" applyProtection="1">
      <alignment horizontal="left" vertical="top" wrapText="1" indent="2"/>
      <protection/>
    </xf>
    <xf numFmtId="164" fontId="10" fillId="0" borderId="0" xfId="0" applyNumberFormat="1" applyFont="1" applyAlignment="1" applyProtection="1">
      <alignment vertical="top"/>
      <protection/>
    </xf>
    <xf numFmtId="166" fontId="10" fillId="0" borderId="0" xfId="0" applyNumberFormat="1" applyFont="1" applyAlignment="1" applyProtection="1">
      <alignment vertical="top"/>
      <protection/>
    </xf>
    <xf numFmtId="164" fontId="0" fillId="0" borderId="0" xfId="0" applyAlignment="1">
      <alignment/>
    </xf>
    <xf numFmtId="164" fontId="19" fillId="0" borderId="0" xfId="0" applyFont="1" applyAlignment="1">
      <alignment/>
    </xf>
    <xf numFmtId="164" fontId="10" fillId="0" borderId="0" xfId="0" applyFont="1" applyAlignment="1">
      <alignment horizontal="right"/>
    </xf>
    <xf numFmtId="164" fontId="41" fillId="0" borderId="0" xfId="0" applyNumberFormat="1" applyFont="1" applyAlignment="1" applyProtection="1">
      <alignment/>
      <protection/>
    </xf>
    <xf numFmtId="164" fontId="6" fillId="0" borderId="0" xfId="0" applyFont="1" applyBorder="1" applyAlignment="1">
      <alignment/>
    </xf>
    <xf numFmtId="164" fontId="5" fillId="0" borderId="0" xfId="0" applyNumberFormat="1" applyFont="1" applyFill="1" applyBorder="1" applyAlignment="1" applyProtection="1">
      <alignment horizontal="left"/>
      <protection/>
    </xf>
    <xf numFmtId="164" fontId="36" fillId="0" borderId="0" xfId="0" applyNumberFormat="1" applyFont="1" applyFill="1" applyBorder="1" applyAlignment="1" applyProtection="1">
      <alignment horizontal="left"/>
      <protection/>
    </xf>
    <xf numFmtId="164" fontId="34" fillId="0" borderId="0" xfId="0" applyFont="1" applyBorder="1" applyAlignment="1" quotePrefix="1">
      <alignment horizontal="left" vertical="top"/>
    </xf>
    <xf numFmtId="164" fontId="9" fillId="0" borderId="0" xfId="0" applyNumberFormat="1" applyFont="1" applyFill="1" applyBorder="1" applyAlignment="1" applyProtection="1" quotePrefix="1">
      <alignment horizontal="left"/>
      <protection/>
    </xf>
    <xf numFmtId="164" fontId="5" fillId="0" borderId="0" xfId="0" applyNumberFormat="1" applyFont="1" applyFill="1" applyBorder="1" applyAlignment="1" applyProtection="1" quotePrefix="1">
      <alignment horizontal="left"/>
      <protection/>
    </xf>
    <xf numFmtId="164" fontId="6" fillId="0" borderId="0" xfId="0" applyNumberFormat="1" applyFont="1" applyBorder="1" applyAlignment="1" applyProtection="1">
      <alignment/>
      <protection/>
    </xf>
    <xf numFmtId="166" fontId="6" fillId="0" borderId="0" xfId="0" applyNumberFormat="1" applyFont="1" applyBorder="1" applyAlignment="1" applyProtection="1">
      <alignment/>
      <protection/>
    </xf>
    <xf numFmtId="164" fontId="6" fillId="0" borderId="0" xfId="0" applyNumberFormat="1" applyFont="1" applyBorder="1" applyAlignment="1" applyProtection="1">
      <alignment horizontal="left"/>
      <protection/>
    </xf>
    <xf numFmtId="164" fontId="10" fillId="0" borderId="0" xfId="0" applyFont="1" applyBorder="1" applyAlignment="1">
      <alignment/>
    </xf>
    <xf numFmtId="164" fontId="8" fillId="0" borderId="0" xfId="0" applyFont="1" applyBorder="1" applyAlignment="1">
      <alignment/>
    </xf>
    <xf numFmtId="164" fontId="6" fillId="0" borderId="0" xfId="0" applyFont="1" applyBorder="1" applyAlignment="1">
      <alignment horizontal="right"/>
    </xf>
    <xf numFmtId="164" fontId="10" fillId="0" borderId="0" xfId="0" applyFont="1" applyAlignment="1" quotePrefix="1">
      <alignment/>
    </xf>
    <xf numFmtId="164" fontId="11" fillId="0" borderId="0" xfId="0" applyNumberFormat="1" applyFont="1" applyBorder="1" applyAlignment="1" applyProtection="1">
      <alignment/>
      <protection/>
    </xf>
    <xf numFmtId="166" fontId="11" fillId="0" borderId="0" xfId="0" applyNumberFormat="1" applyFont="1" applyBorder="1" applyAlignment="1" applyProtection="1">
      <alignment/>
      <protection/>
    </xf>
    <xf numFmtId="164" fontId="16" fillId="0" borderId="4" xfId="0" applyFont="1" applyBorder="1" applyAlignment="1">
      <alignment horizontal="center" wrapText="1"/>
    </xf>
    <xf numFmtId="164" fontId="16" fillId="0" borderId="1" xfId="0" applyFont="1" applyBorder="1" applyAlignment="1">
      <alignment horizontal="center" wrapText="1"/>
    </xf>
    <xf numFmtId="164" fontId="42" fillId="0" borderId="4" xfId="0" applyFont="1" applyBorder="1" applyAlignment="1">
      <alignment horizontal="center" wrapText="1"/>
    </xf>
    <xf numFmtId="164" fontId="43" fillId="0" borderId="4" xfId="0" applyFont="1" applyBorder="1" applyAlignment="1">
      <alignment horizontal="center" wrapText="1"/>
    </xf>
    <xf numFmtId="166" fontId="44" fillId="0" borderId="0" xfId="0" applyNumberFormat="1" applyFont="1" applyAlignment="1" applyProtection="1">
      <alignment/>
      <protection/>
    </xf>
    <xf numFmtId="164" fontId="12" fillId="0" borderId="0" xfId="0" applyFont="1" applyAlignment="1">
      <alignment vertical="top" wrapText="1"/>
    </xf>
    <xf numFmtId="164" fontId="0" fillId="0" borderId="0" xfId="0" applyAlignment="1">
      <alignment/>
    </xf>
    <xf numFmtId="164" fontId="0" fillId="0" borderId="0" xfId="0" applyAlignment="1">
      <alignment vertical="top"/>
    </xf>
    <xf numFmtId="164" fontId="14" fillId="0" borderId="5" xfId="0" applyFont="1" applyBorder="1" applyAlignment="1">
      <alignment horizontal="center" vertical="center" wrapText="1"/>
    </xf>
    <xf numFmtId="164" fontId="14" fillId="0" borderId="6" xfId="0" applyFont="1" applyBorder="1" applyAlignment="1">
      <alignment horizontal="center" vertical="center" wrapText="1"/>
    </xf>
    <xf numFmtId="164" fontId="14" fillId="0" borderId="7" xfId="0" applyFont="1" applyBorder="1" applyAlignment="1">
      <alignment horizontal="center" vertical="center" wrapText="1"/>
    </xf>
    <xf numFmtId="164" fontId="14" fillId="0" borderId="4" xfId="0" applyFont="1" applyBorder="1" applyAlignment="1">
      <alignment horizontal="center" vertical="center" wrapText="1"/>
    </xf>
    <xf numFmtId="164" fontId="31" fillId="0" borderId="5" xfId="0" applyFont="1" applyBorder="1" applyAlignment="1">
      <alignment horizontal="center" vertical="center" wrapText="1"/>
    </xf>
    <xf numFmtId="164" fontId="31" fillId="0" borderId="6" xfId="0" applyFont="1" applyBorder="1" applyAlignment="1">
      <alignment horizontal="center" vertical="center" wrapText="1"/>
    </xf>
    <xf numFmtId="164" fontId="31" fillId="0" borderId="7" xfId="0" applyFont="1" applyBorder="1" applyAlignment="1">
      <alignment horizontal="center" vertical="center" wrapText="1"/>
    </xf>
    <xf numFmtId="164" fontId="31" fillId="0" borderId="4" xfId="0" applyFont="1" applyBorder="1" applyAlignment="1">
      <alignment horizontal="center" vertical="center" wrapText="1"/>
    </xf>
    <xf numFmtId="164" fontId="16" fillId="0" borderId="8" xfId="0" applyFont="1" applyBorder="1" applyAlignment="1">
      <alignment horizontal="center" vertical="center" wrapText="1"/>
    </xf>
    <xf numFmtId="164" fontId="16" fillId="0" borderId="2" xfId="0" applyFont="1" applyBorder="1" applyAlignment="1">
      <alignment horizontal="center" vertical="center" wrapText="1"/>
    </xf>
    <xf numFmtId="2" fontId="31" fillId="0" borderId="8" xfId="0" applyNumberFormat="1" applyFont="1" applyBorder="1" applyAlignment="1">
      <alignment horizontal="center" vertical="center" wrapText="1"/>
    </xf>
    <xf numFmtId="2" fontId="31" fillId="0" borderId="2" xfId="0" applyNumberFormat="1" applyFont="1" applyBorder="1" applyAlignment="1">
      <alignment horizontal="center" vertical="center" wrapText="1"/>
    </xf>
    <xf numFmtId="164" fontId="43" fillId="0" borderId="8" xfId="0" applyFont="1" applyBorder="1" applyAlignment="1">
      <alignment horizontal="center" vertical="center" wrapText="1"/>
    </xf>
    <xf numFmtId="164" fontId="43" fillId="0" borderId="2" xfId="0" applyFont="1" applyBorder="1" applyAlignment="1">
      <alignment horizontal="center" vertical="center" wrapText="1"/>
    </xf>
    <xf numFmtId="164" fontId="14" fillId="0" borderId="9" xfId="0" applyFont="1" applyBorder="1" applyAlignment="1">
      <alignment horizontal="center" wrapText="1"/>
    </xf>
    <xf numFmtId="164" fontId="14" fillId="0" borderId="10" xfId="0" applyFont="1" applyBorder="1" applyAlignment="1">
      <alignment horizontal="center" wrapText="1"/>
    </xf>
    <xf numFmtId="164" fontId="14" fillId="0" borderId="8" xfId="0" applyFont="1" applyBorder="1" applyAlignment="1">
      <alignment horizontal="center" vertical="center" wrapText="1"/>
    </xf>
    <xf numFmtId="164" fontId="14" fillId="0" borderId="2" xfId="0" applyFont="1" applyBorder="1" applyAlignment="1">
      <alignment horizontal="center" vertical="center" wrapText="1"/>
    </xf>
    <xf numFmtId="164" fontId="42" fillId="0" borderId="8" xfId="0" applyFont="1" applyBorder="1" applyAlignment="1">
      <alignment horizontal="center" vertical="center" wrapText="1"/>
    </xf>
    <xf numFmtId="164" fontId="42" fillId="0" borderId="2" xfId="0" applyFont="1" applyBorder="1" applyAlignment="1">
      <alignment horizontal="center" vertical="center" wrapText="1"/>
    </xf>
    <xf numFmtId="164" fontId="43" fillId="0" borderId="9" xfId="0" applyFont="1" applyBorder="1" applyAlignment="1">
      <alignment horizontal="center" wrapText="1"/>
    </xf>
    <xf numFmtId="164" fontId="43" fillId="0" borderId="10" xfId="0" applyFont="1" applyBorder="1" applyAlignment="1" quotePrefix="1">
      <alignment horizontal="center" wrapText="1"/>
    </xf>
    <xf numFmtId="164" fontId="31" fillId="0" borderId="9" xfId="0" applyFont="1" applyBorder="1" applyAlignment="1">
      <alignment horizontal="center" wrapText="1"/>
    </xf>
    <xf numFmtId="164" fontId="31" fillId="0" borderId="10" xfId="0" applyFont="1" applyBorder="1" applyAlignment="1">
      <alignment horizontal="center" wrapText="1"/>
    </xf>
    <xf numFmtId="164" fontId="14" fillId="0" borderId="5" xfId="0" applyFont="1" applyBorder="1" applyAlignment="1">
      <alignment horizontal="center" wrapText="1"/>
    </xf>
    <xf numFmtId="164" fontId="14" fillId="0" borderId="6" xfId="0" applyFont="1" applyBorder="1" applyAlignment="1">
      <alignment horizontal="center" wrapText="1"/>
    </xf>
    <xf numFmtId="164" fontId="42" fillId="0" borderId="9" xfId="0" applyFont="1" applyBorder="1" applyAlignment="1">
      <alignment horizontal="center" wrapText="1"/>
    </xf>
    <xf numFmtId="164" fontId="42" fillId="0" borderId="10" xfId="0" applyFont="1" applyBorder="1" applyAlignment="1" quotePrefix="1">
      <alignment horizontal="center" wrapText="1"/>
    </xf>
    <xf numFmtId="164" fontId="14" fillId="0" borderId="9" xfId="0" applyFont="1" applyBorder="1" applyAlignment="1">
      <alignment horizontal="center"/>
    </xf>
    <xf numFmtId="164" fontId="14" fillId="0" borderId="10" xfId="0" applyFont="1" applyBorder="1" applyAlignment="1">
      <alignment horizontal="center"/>
    </xf>
    <xf numFmtId="164" fontId="31" fillId="0" borderId="9" xfId="0" applyFont="1" applyBorder="1" applyAlignment="1" quotePrefix="1">
      <alignment horizontal="center" wrapText="1"/>
    </xf>
    <xf numFmtId="164" fontId="31" fillId="0" borderId="10" xfId="0" applyFont="1" applyBorder="1" applyAlignment="1" quotePrefix="1">
      <alignment horizontal="center" wrapText="1"/>
    </xf>
    <xf numFmtId="164" fontId="10" fillId="0" borderId="0" xfId="0" applyFont="1" applyAlignment="1">
      <alignment horizontal="left" indent="3"/>
    </xf>
    <xf numFmtId="164" fontId="10" fillId="0" borderId="0" xfId="0" applyFont="1" applyAlignment="1">
      <alignment horizontal="lef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8"/>
  <sheetViews>
    <sheetView workbookViewId="0" topLeftCell="A1">
      <selection activeCell="A1" sqref="A1"/>
    </sheetView>
  </sheetViews>
  <sheetFormatPr defaultColWidth="8.796875" defaultRowHeight="15"/>
  <cols>
    <col min="1" max="1" width="15" style="20" customWidth="1"/>
    <col min="2" max="5" width="8.8984375" style="20" customWidth="1"/>
    <col min="6" max="6" width="23.69921875" style="20" customWidth="1"/>
    <col min="7" max="7" width="8.59765625" style="20" customWidth="1"/>
    <col min="8" max="8" width="12.296875" style="20" hidden="1" customWidth="1"/>
    <col min="9" max="9" width="1.390625" style="20" hidden="1" customWidth="1"/>
    <col min="10" max="10" width="8.8984375" style="20" hidden="1" customWidth="1"/>
    <col min="11" max="11" width="7.19921875" style="20" hidden="1" customWidth="1"/>
    <col min="12" max="14" width="8.8984375" style="20" hidden="1" customWidth="1"/>
    <col min="15" max="16384" width="8.8984375" style="20" customWidth="1"/>
  </cols>
  <sheetData>
    <row r="1" ht="18.75">
      <c r="A1" s="93" t="s">
        <v>142</v>
      </c>
    </row>
    <row r="2" ht="18.75">
      <c r="A2" s="93" t="s">
        <v>143</v>
      </c>
    </row>
    <row r="3" ht="18.75">
      <c r="A3" s="93" t="s">
        <v>145</v>
      </c>
    </row>
    <row r="4" ht="15.75">
      <c r="A4" s="17" t="s">
        <v>152</v>
      </c>
    </row>
    <row r="6" ht="18.75">
      <c r="A6" s="93" t="s">
        <v>144</v>
      </c>
    </row>
    <row r="7" spans="1:2" ht="15.75">
      <c r="A7" s="20" t="s">
        <v>153</v>
      </c>
      <c r="B7" s="20" t="s">
        <v>146</v>
      </c>
    </row>
    <row r="8" ht="15.75">
      <c r="B8" s="20" t="s">
        <v>147</v>
      </c>
    </row>
    <row r="9" ht="15.75">
      <c r="B9" s="20" t="s">
        <v>148</v>
      </c>
    </row>
    <row r="10" ht="15.75">
      <c r="B10" s="20" t="s">
        <v>149</v>
      </c>
    </row>
    <row r="11" ht="15.75">
      <c r="B11" s="20" t="s">
        <v>150</v>
      </c>
    </row>
    <row r="12" ht="15.75">
      <c r="B12" s="20" t="s">
        <v>151</v>
      </c>
    </row>
    <row r="14" ht="15.75">
      <c r="A14" s="17" t="s">
        <v>154</v>
      </c>
    </row>
    <row r="16" spans="1:6" ht="66.75" customHeight="1">
      <c r="A16" s="20" t="s">
        <v>155</v>
      </c>
      <c r="B16" s="130" t="s">
        <v>156</v>
      </c>
      <c r="C16" s="131"/>
      <c r="D16" s="131"/>
      <c r="E16" s="131"/>
      <c r="F16" s="131"/>
    </row>
    <row r="18" spans="1:3" ht="15.75">
      <c r="A18" s="94" t="s">
        <v>80</v>
      </c>
      <c r="C18" s="20" t="s">
        <v>88</v>
      </c>
    </row>
    <row r="19" ht="15.75">
      <c r="C19" s="20" t="s">
        <v>170</v>
      </c>
    </row>
    <row r="20" ht="15.75">
      <c r="C20" s="20" t="s">
        <v>171</v>
      </c>
    </row>
    <row r="21" ht="15.75">
      <c r="C21" s="20" t="s">
        <v>172</v>
      </c>
    </row>
    <row r="23" ht="15.75">
      <c r="C23" s="20" t="s">
        <v>173</v>
      </c>
    </row>
    <row r="24" ht="15.75">
      <c r="C24" s="20" t="s">
        <v>174</v>
      </c>
    </row>
    <row r="25" ht="15.75">
      <c r="C25" s="20" t="s">
        <v>175</v>
      </c>
    </row>
    <row r="27" spans="1:3" ht="15.75">
      <c r="A27" s="20" t="s">
        <v>157</v>
      </c>
      <c r="C27" s="20" t="s">
        <v>158</v>
      </c>
    </row>
    <row r="29" ht="15.75">
      <c r="A29" s="94" t="s">
        <v>159</v>
      </c>
    </row>
    <row r="31" spans="1:6" ht="81.75" customHeight="1">
      <c r="A31" s="130" t="s">
        <v>160</v>
      </c>
      <c r="B31" s="132"/>
      <c r="C31" s="132"/>
      <c r="D31" s="132"/>
      <c r="E31" s="132"/>
      <c r="F31" s="132"/>
    </row>
    <row r="32" ht="15.75">
      <c r="A32" s="94" t="s">
        <v>81</v>
      </c>
    </row>
    <row r="34" spans="1:6" ht="51" customHeight="1">
      <c r="A34" s="130" t="s">
        <v>161</v>
      </c>
      <c r="B34" s="130"/>
      <c r="C34" s="130"/>
      <c r="D34" s="130"/>
      <c r="E34" s="130"/>
      <c r="F34" s="130"/>
    </row>
    <row r="36" ht="15.75">
      <c r="A36" s="94" t="s">
        <v>82</v>
      </c>
    </row>
    <row r="38" spans="1:6" ht="37.5" customHeight="1">
      <c r="A38" s="130" t="s">
        <v>162</v>
      </c>
      <c r="B38" s="130"/>
      <c r="C38" s="130"/>
      <c r="D38" s="130"/>
      <c r="E38" s="130"/>
      <c r="F38" s="130"/>
    </row>
    <row r="39" ht="15.75">
      <c r="A39" s="20" t="s">
        <v>163</v>
      </c>
    </row>
    <row r="40" ht="15.75">
      <c r="A40" s="20" t="s">
        <v>164</v>
      </c>
    </row>
    <row r="42" ht="15.75">
      <c r="A42" s="94" t="s">
        <v>165</v>
      </c>
    </row>
    <row r="44" spans="1:6" ht="84.75" customHeight="1">
      <c r="A44" s="130" t="s">
        <v>166</v>
      </c>
      <c r="B44" s="130"/>
      <c r="C44" s="130"/>
      <c r="D44" s="130"/>
      <c r="E44" s="130"/>
      <c r="F44" s="130"/>
    </row>
    <row r="45" spans="1:6" ht="66.75" customHeight="1">
      <c r="A45" s="130" t="s">
        <v>167</v>
      </c>
      <c r="B45" s="130"/>
      <c r="C45" s="130"/>
      <c r="D45" s="130"/>
      <c r="E45" s="130"/>
      <c r="F45" s="130"/>
    </row>
    <row r="46" ht="15.75">
      <c r="A46" s="94" t="s">
        <v>168</v>
      </c>
    </row>
    <row r="48" ht="15.75">
      <c r="A48" s="20" t="s">
        <v>169</v>
      </c>
    </row>
  </sheetData>
  <mergeCells count="6">
    <mergeCell ref="A45:F45"/>
    <mergeCell ref="B16:F16"/>
    <mergeCell ref="A31:F31"/>
    <mergeCell ref="A34:F34"/>
    <mergeCell ref="A38:F38"/>
    <mergeCell ref="A44:F44"/>
  </mergeCells>
  <printOptions/>
  <pageMargins left="0.75" right="0.75" top="1" bottom="1" header="0.5" footer="0.5"/>
  <pageSetup fitToHeight="1" fitToWidth="1" horizontalDpi="300" verticalDpi="300" orientation="portrait" scale="68" r:id="rId1"/>
  <headerFooter alignWithMargins="0">
    <oddHeader>&amp;L&amp;"Times New Roman,Regular"May 2000&amp;R&amp;"Times New Roman,Regular"IEEE P802.15 00/104r0</oddHeader>
    <oddFooter>&amp;L&amp;"Times New Roman,Regular"Submision&amp;CPage &amp;P&amp;RRobert F. Heile, GTE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workbookViewId="0" topLeftCell="A1">
      <selection activeCell="J8" sqref="J8"/>
    </sheetView>
  </sheetViews>
  <sheetFormatPr defaultColWidth="8.796875" defaultRowHeight="15"/>
  <cols>
    <col min="1" max="1" width="13.796875" style="0" customWidth="1"/>
    <col min="2" max="9" width="7.796875" style="0" customWidth="1"/>
  </cols>
  <sheetData>
    <row r="1" spans="1:17" s="26" customFormat="1" ht="22.5">
      <c r="A1" s="25" t="s">
        <v>128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</row>
    <row r="2" spans="1:17" s="30" customFormat="1" ht="18">
      <c r="A2" s="27" t="s">
        <v>88</v>
      </c>
      <c r="B2" s="28"/>
      <c r="C2" s="28"/>
      <c r="D2" s="28"/>
      <c r="E2" s="28"/>
      <c r="F2" s="28"/>
      <c r="G2" s="28"/>
      <c r="H2" s="28"/>
      <c r="I2" s="28"/>
      <c r="J2" s="28"/>
      <c r="K2" s="29"/>
      <c r="L2" s="29"/>
      <c r="M2" s="29"/>
      <c r="N2" s="29"/>
      <c r="O2" s="29"/>
      <c r="P2" s="29"/>
      <c r="Q2" s="29"/>
    </row>
    <row r="3" spans="1:17" s="30" customFormat="1" ht="18">
      <c r="A3" s="27" t="s">
        <v>89</v>
      </c>
      <c r="B3" s="28"/>
      <c r="C3" s="28"/>
      <c r="D3" s="28"/>
      <c r="E3" s="28"/>
      <c r="F3" s="28"/>
      <c r="G3" s="28"/>
      <c r="H3" s="28"/>
      <c r="I3" s="28"/>
      <c r="J3" s="28"/>
      <c r="K3" s="29"/>
      <c r="L3" s="29"/>
      <c r="M3" s="29"/>
      <c r="N3" s="29"/>
      <c r="O3" s="29"/>
      <c r="P3" s="29"/>
      <c r="Q3" s="29"/>
    </row>
    <row r="4" spans="1:17" s="30" customFormat="1" ht="18">
      <c r="A4" s="31" t="s">
        <v>90</v>
      </c>
      <c r="B4" s="28"/>
      <c r="C4" s="28"/>
      <c r="D4" s="28"/>
      <c r="E4" s="28"/>
      <c r="F4" s="28"/>
      <c r="G4" s="28"/>
      <c r="H4" s="28"/>
      <c r="I4" s="28"/>
      <c r="J4" s="28"/>
      <c r="K4" s="29"/>
      <c r="L4" s="29"/>
      <c r="M4" s="29"/>
      <c r="N4" s="29"/>
      <c r="O4" s="29"/>
      <c r="P4" s="29"/>
      <c r="Q4" s="29"/>
    </row>
    <row r="5" spans="1:17" s="35" customFormat="1" ht="15.75">
      <c r="A5" s="32"/>
      <c r="B5" s="33"/>
      <c r="C5" s="33"/>
      <c r="D5" s="33"/>
      <c r="E5" s="33"/>
      <c r="F5" s="33"/>
      <c r="G5" s="33"/>
      <c r="H5" s="33"/>
      <c r="I5" s="33"/>
      <c r="J5" s="33"/>
      <c r="K5" s="34"/>
      <c r="L5" s="34"/>
      <c r="M5" s="34"/>
      <c r="N5" s="34"/>
      <c r="O5" s="34"/>
      <c r="P5" s="34"/>
      <c r="Q5" s="34"/>
    </row>
    <row r="6" spans="1:17" s="35" customFormat="1" ht="18">
      <c r="A6" s="36" t="s">
        <v>91</v>
      </c>
      <c r="B6" s="147" t="s">
        <v>92</v>
      </c>
      <c r="C6" s="148"/>
      <c r="D6" s="147" t="s">
        <v>93</v>
      </c>
      <c r="E6" s="148"/>
      <c r="F6" s="147" t="s">
        <v>94</v>
      </c>
      <c r="G6" s="148"/>
      <c r="H6" s="147" t="s">
        <v>95</v>
      </c>
      <c r="I6" s="148"/>
      <c r="J6" s="33"/>
      <c r="K6" s="34"/>
      <c r="L6" s="34"/>
      <c r="M6" s="34"/>
      <c r="N6" s="34"/>
      <c r="O6" s="34"/>
      <c r="P6" s="34"/>
      <c r="Q6" s="34"/>
    </row>
    <row r="7" spans="1:17" s="35" customFormat="1" ht="20.25" customHeight="1">
      <c r="A7" s="37" t="s">
        <v>96</v>
      </c>
      <c r="B7" s="161" t="s">
        <v>97</v>
      </c>
      <c r="C7" s="162"/>
      <c r="D7" s="38"/>
      <c r="E7" s="39"/>
      <c r="F7" s="38"/>
      <c r="G7" s="39"/>
      <c r="H7" s="147" t="s">
        <v>97</v>
      </c>
      <c r="I7" s="148"/>
      <c r="J7" s="33"/>
      <c r="K7" s="34"/>
      <c r="L7" s="34"/>
      <c r="M7" s="34"/>
      <c r="N7" s="34"/>
      <c r="O7" s="34"/>
      <c r="P7" s="34"/>
      <c r="Q7" s="34"/>
    </row>
    <row r="8" spans="1:17" s="35" customFormat="1" ht="42.75" customHeight="1">
      <c r="A8" s="40" t="s">
        <v>98</v>
      </c>
      <c r="B8" s="163" t="s">
        <v>99</v>
      </c>
      <c r="C8" s="164"/>
      <c r="D8" s="125" t="s">
        <v>100</v>
      </c>
      <c r="E8" s="128" t="s">
        <v>101</v>
      </c>
      <c r="F8" s="125" t="s">
        <v>100</v>
      </c>
      <c r="G8" s="127" t="s">
        <v>102</v>
      </c>
      <c r="H8" s="125" t="s">
        <v>100</v>
      </c>
      <c r="I8" s="128" t="s">
        <v>101</v>
      </c>
      <c r="J8" s="33"/>
      <c r="K8" s="34"/>
      <c r="L8" s="34"/>
      <c r="M8" s="34"/>
      <c r="N8" s="34"/>
      <c r="O8" s="34"/>
      <c r="P8" s="34"/>
      <c r="Q8" s="34"/>
    </row>
    <row r="9" spans="1:17" s="35" customFormat="1" ht="18">
      <c r="A9" s="41" t="s">
        <v>103</v>
      </c>
      <c r="B9" s="147" t="s">
        <v>104</v>
      </c>
      <c r="C9" s="148"/>
      <c r="D9" s="147" t="s">
        <v>104</v>
      </c>
      <c r="E9" s="148"/>
      <c r="F9" s="147" t="s">
        <v>104</v>
      </c>
      <c r="G9" s="148"/>
      <c r="H9" s="147" t="s">
        <v>104</v>
      </c>
      <c r="I9" s="148"/>
      <c r="J9" s="33"/>
      <c r="K9" s="34"/>
      <c r="L9" s="34"/>
      <c r="M9" s="34"/>
      <c r="N9" s="34"/>
      <c r="O9" s="34"/>
      <c r="P9" s="34"/>
      <c r="Q9" s="34"/>
    </row>
    <row r="10" spans="1:17" s="35" customFormat="1" ht="18">
      <c r="A10" s="41" t="s">
        <v>105</v>
      </c>
      <c r="B10" s="159" t="s">
        <v>102</v>
      </c>
      <c r="C10" s="160"/>
      <c r="D10" s="125" t="s">
        <v>100</v>
      </c>
      <c r="E10" s="128" t="s">
        <v>101</v>
      </c>
      <c r="F10" s="125" t="s">
        <v>100</v>
      </c>
      <c r="G10" s="128" t="s">
        <v>101</v>
      </c>
      <c r="H10" s="125" t="s">
        <v>100</v>
      </c>
      <c r="I10" s="128" t="s">
        <v>101</v>
      </c>
      <c r="J10" s="33"/>
      <c r="K10" s="34"/>
      <c r="L10" s="34"/>
      <c r="M10" s="34"/>
      <c r="N10" s="34"/>
      <c r="O10" s="34"/>
      <c r="P10" s="34"/>
      <c r="Q10" s="34"/>
    </row>
    <row r="11" spans="1:17" s="35" customFormat="1" ht="18">
      <c r="A11" s="41" t="s">
        <v>106</v>
      </c>
      <c r="B11" s="147" t="s">
        <v>107</v>
      </c>
      <c r="C11" s="148"/>
      <c r="D11" s="147" t="s">
        <v>107</v>
      </c>
      <c r="E11" s="148"/>
      <c r="F11" s="147" t="s">
        <v>107</v>
      </c>
      <c r="G11" s="148"/>
      <c r="H11" s="147" t="s">
        <v>107</v>
      </c>
      <c r="I11" s="148"/>
      <c r="J11" s="33"/>
      <c r="K11" s="34"/>
      <c r="L11" s="34"/>
      <c r="M11" s="34"/>
      <c r="N11" s="34"/>
      <c r="O11" s="34"/>
      <c r="P11" s="34"/>
      <c r="Q11" s="34"/>
    </row>
    <row r="12" spans="1:17" s="35" customFormat="1" ht="18">
      <c r="A12" s="41" t="s">
        <v>108</v>
      </c>
      <c r="B12" s="153" t="s">
        <v>101</v>
      </c>
      <c r="C12" s="154"/>
      <c r="D12" s="126" t="s">
        <v>100</v>
      </c>
      <c r="E12" s="127" t="s">
        <v>102</v>
      </c>
      <c r="F12" s="155" t="s">
        <v>109</v>
      </c>
      <c r="G12" s="156"/>
      <c r="H12" s="125" t="s">
        <v>100</v>
      </c>
      <c r="I12" s="127" t="s">
        <v>102</v>
      </c>
      <c r="J12" s="33"/>
      <c r="K12" s="34"/>
      <c r="L12" s="34"/>
      <c r="M12" s="34"/>
      <c r="N12" s="34"/>
      <c r="O12" s="34"/>
      <c r="P12" s="34"/>
      <c r="Q12" s="34"/>
    </row>
    <row r="13" spans="1:17" s="35" customFormat="1" ht="18">
      <c r="A13" s="41" t="s">
        <v>110</v>
      </c>
      <c r="B13" s="157" t="s">
        <v>104</v>
      </c>
      <c r="C13" s="158"/>
      <c r="D13" s="147" t="s">
        <v>104</v>
      </c>
      <c r="E13" s="148"/>
      <c r="F13" s="147" t="s">
        <v>104</v>
      </c>
      <c r="G13" s="148"/>
      <c r="H13" s="147" t="s">
        <v>104</v>
      </c>
      <c r="I13" s="148"/>
      <c r="J13" s="33"/>
      <c r="K13" s="34"/>
      <c r="L13" s="34"/>
      <c r="M13" s="34"/>
      <c r="N13" s="34"/>
      <c r="O13" s="34"/>
      <c r="P13" s="34"/>
      <c r="Q13" s="34"/>
    </row>
    <row r="14" spans="1:17" s="35" customFormat="1" ht="18">
      <c r="A14" s="41" t="s">
        <v>111</v>
      </c>
      <c r="B14" s="141" t="s">
        <v>100</v>
      </c>
      <c r="C14" s="145" t="s">
        <v>101</v>
      </c>
      <c r="D14" s="141" t="s">
        <v>100</v>
      </c>
      <c r="E14" s="149" t="s">
        <v>112</v>
      </c>
      <c r="F14" s="141" t="s">
        <v>100</v>
      </c>
      <c r="G14" s="149" t="s">
        <v>112</v>
      </c>
      <c r="H14" s="141" t="s">
        <v>100</v>
      </c>
      <c r="I14" s="151" t="s">
        <v>102</v>
      </c>
      <c r="J14" s="33"/>
      <c r="K14" s="34"/>
      <c r="L14" s="34"/>
      <c r="M14" s="34"/>
      <c r="N14" s="34"/>
      <c r="O14" s="34"/>
      <c r="P14" s="34"/>
      <c r="Q14" s="34"/>
    </row>
    <row r="15" spans="1:17" s="35" customFormat="1" ht="20.25" customHeight="1">
      <c r="A15" s="41" t="s">
        <v>113</v>
      </c>
      <c r="B15" s="142"/>
      <c r="C15" s="146"/>
      <c r="D15" s="142"/>
      <c r="E15" s="150"/>
      <c r="F15" s="142"/>
      <c r="G15" s="150"/>
      <c r="H15" s="142"/>
      <c r="I15" s="152"/>
      <c r="J15" s="33"/>
      <c r="K15" s="34"/>
      <c r="L15" s="34"/>
      <c r="M15" s="34"/>
      <c r="N15" s="34"/>
      <c r="O15" s="34"/>
      <c r="P15" s="34"/>
      <c r="Q15" s="34"/>
    </row>
    <row r="16" spans="1:17" s="35" customFormat="1" ht="18">
      <c r="A16" s="41" t="s">
        <v>114</v>
      </c>
      <c r="B16" s="147" t="s">
        <v>115</v>
      </c>
      <c r="C16" s="148"/>
      <c r="D16" s="147" t="s">
        <v>115</v>
      </c>
      <c r="E16" s="148"/>
      <c r="F16" s="147" t="s">
        <v>104</v>
      </c>
      <c r="G16" s="148"/>
      <c r="H16" s="147" t="s">
        <v>115</v>
      </c>
      <c r="I16" s="148"/>
      <c r="J16" s="33"/>
      <c r="K16" s="34"/>
      <c r="L16" s="34"/>
      <c r="M16" s="34"/>
      <c r="N16" s="34"/>
      <c r="O16" s="34"/>
      <c r="P16" s="34"/>
      <c r="Q16" s="34"/>
    </row>
    <row r="17" spans="1:17" s="35" customFormat="1" ht="18">
      <c r="A17" s="41" t="s">
        <v>116</v>
      </c>
      <c r="B17" s="141" t="s">
        <v>100</v>
      </c>
      <c r="C17" s="143">
        <v>802.16</v>
      </c>
      <c r="D17" s="141" t="s">
        <v>100</v>
      </c>
      <c r="E17" s="145" t="s">
        <v>101</v>
      </c>
      <c r="F17" s="133" t="s">
        <v>117</v>
      </c>
      <c r="G17" s="134"/>
      <c r="H17" s="137" t="s">
        <v>118</v>
      </c>
      <c r="I17" s="138"/>
      <c r="J17" s="33"/>
      <c r="K17" s="34"/>
      <c r="L17" s="34"/>
      <c r="M17" s="34"/>
      <c r="N17" s="34"/>
      <c r="O17" s="34"/>
      <c r="P17" s="34"/>
      <c r="Q17" s="34"/>
    </row>
    <row r="18" spans="1:17" s="35" customFormat="1" ht="18">
      <c r="A18" s="41" t="s">
        <v>119</v>
      </c>
      <c r="B18" s="142"/>
      <c r="C18" s="144"/>
      <c r="D18" s="142"/>
      <c r="E18" s="146"/>
      <c r="F18" s="135"/>
      <c r="G18" s="136"/>
      <c r="H18" s="139"/>
      <c r="I18" s="140"/>
      <c r="J18" s="33"/>
      <c r="K18" s="34"/>
      <c r="L18" s="34"/>
      <c r="M18" s="34"/>
      <c r="N18" s="34"/>
      <c r="O18" s="34"/>
      <c r="P18" s="34"/>
      <c r="Q18" s="34"/>
    </row>
    <row r="19" spans="1:17" s="35" customFormat="1" ht="15.75">
      <c r="A19"/>
      <c r="B19"/>
      <c r="C19"/>
      <c r="D19"/>
      <c r="E19"/>
      <c r="F19"/>
      <c r="G19"/>
      <c r="H19"/>
      <c r="I19"/>
      <c r="J19" s="33"/>
      <c r="K19" s="34"/>
      <c r="L19" s="34"/>
      <c r="M19" s="34"/>
      <c r="N19" s="34"/>
      <c r="O19" s="34"/>
      <c r="P19" s="34"/>
      <c r="Q19" s="34"/>
    </row>
    <row r="20" spans="1:17" s="33" customFormat="1" ht="15.75">
      <c r="A20" s="42" t="s">
        <v>120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</row>
    <row r="21" spans="1:17" ht="15.75">
      <c r="A21" s="74" t="s">
        <v>121</v>
      </c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</row>
    <row r="22" spans="1:17" ht="15.75">
      <c r="A22" s="42" t="s">
        <v>122</v>
      </c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</row>
    <row r="23" spans="1:17" ht="15.75">
      <c r="A23" s="42" t="s">
        <v>123</v>
      </c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</row>
    <row r="24" spans="1:17" ht="15.75">
      <c r="A24" s="42" t="s">
        <v>124</v>
      </c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</row>
    <row r="25" spans="1:17" ht="15.75">
      <c r="A25" s="42" t="s">
        <v>125</v>
      </c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</row>
    <row r="26" spans="1:17" ht="15.75">
      <c r="A26" s="42" t="s">
        <v>126</v>
      </c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</row>
    <row r="27" spans="1:17" ht="15.75">
      <c r="A27" s="44" t="s">
        <v>127</v>
      </c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</row>
    <row r="28" spans="1:17" ht="15">
      <c r="A28" s="43"/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</row>
    <row r="29" spans="1:16" ht="15">
      <c r="A29" s="45"/>
      <c r="B29" s="46"/>
      <c r="C29" s="46"/>
      <c r="D29" s="46"/>
      <c r="E29" s="46"/>
      <c r="F29" s="46"/>
      <c r="G29" s="46"/>
      <c r="H29" s="46"/>
      <c r="I29" s="43"/>
      <c r="J29" s="43"/>
      <c r="K29" s="43"/>
      <c r="L29" s="43"/>
      <c r="M29" s="43"/>
      <c r="N29" s="43"/>
      <c r="O29" s="43"/>
      <c r="P29" s="43"/>
    </row>
    <row r="30" spans="1:16" ht="15">
      <c r="A30" s="47"/>
      <c r="B30" s="48"/>
      <c r="C30" s="49"/>
      <c r="D30" s="50"/>
      <c r="E30" s="50"/>
      <c r="F30" s="50"/>
      <c r="G30" s="49"/>
      <c r="H30" s="51"/>
      <c r="I30" s="43"/>
      <c r="J30" s="43"/>
      <c r="K30" s="43"/>
      <c r="L30" s="43"/>
      <c r="M30" s="43"/>
      <c r="N30" s="43"/>
      <c r="O30" s="43"/>
      <c r="P30" s="43"/>
    </row>
    <row r="31" spans="1:16" ht="15">
      <c r="A31" s="52"/>
      <c r="B31" s="48"/>
      <c r="C31" s="49"/>
      <c r="D31" s="50"/>
      <c r="E31" s="50"/>
      <c r="F31" s="50"/>
      <c r="G31" s="51"/>
      <c r="H31" s="51"/>
      <c r="I31" s="43"/>
      <c r="J31" s="43"/>
      <c r="K31" s="43"/>
      <c r="L31" s="43"/>
      <c r="M31" s="43"/>
      <c r="N31" s="43"/>
      <c r="O31" s="43"/>
      <c r="P31" s="43"/>
    </row>
    <row r="32" spans="1:16" ht="15">
      <c r="A32" s="52"/>
      <c r="B32" s="48"/>
      <c r="C32" s="49"/>
      <c r="D32" s="50"/>
      <c r="E32" s="49"/>
      <c r="F32" s="50"/>
      <c r="G32" s="51"/>
      <c r="H32" s="51"/>
      <c r="I32" s="43"/>
      <c r="J32" s="43"/>
      <c r="K32" s="43"/>
      <c r="L32" s="43"/>
      <c r="M32" s="43"/>
      <c r="N32" s="43"/>
      <c r="O32" s="43"/>
      <c r="P32" s="43"/>
    </row>
    <row r="33" spans="1:16" ht="15">
      <c r="A33" s="52"/>
      <c r="B33" s="48"/>
      <c r="C33" s="50"/>
      <c r="D33" s="50"/>
      <c r="E33" s="50"/>
      <c r="F33" s="50"/>
      <c r="G33" s="51"/>
      <c r="H33" s="51"/>
      <c r="I33" s="43"/>
      <c r="J33" s="43"/>
      <c r="K33" s="43"/>
      <c r="L33" s="43"/>
      <c r="M33" s="43"/>
      <c r="N33" s="43"/>
      <c r="O33" s="43"/>
      <c r="P33" s="43"/>
    </row>
    <row r="34" spans="1:16" ht="15">
      <c r="A34" s="45"/>
      <c r="B34" s="48"/>
      <c r="C34" s="50"/>
      <c r="D34" s="50"/>
      <c r="E34" s="49"/>
      <c r="F34" s="49"/>
      <c r="G34" s="51"/>
      <c r="H34" s="51"/>
      <c r="I34" s="43"/>
      <c r="J34" s="43"/>
      <c r="K34" s="43"/>
      <c r="L34" s="43"/>
      <c r="M34" s="43"/>
      <c r="N34" s="43"/>
      <c r="O34" s="43"/>
      <c r="P34" s="43"/>
    </row>
    <row r="35" spans="1:16" ht="15">
      <c r="A35" s="47"/>
      <c r="B35" s="47"/>
      <c r="C35" s="49"/>
      <c r="D35" s="49"/>
      <c r="E35" s="49"/>
      <c r="F35" s="49"/>
      <c r="G35" s="51"/>
      <c r="H35" s="51"/>
      <c r="I35" s="43"/>
      <c r="J35" s="43"/>
      <c r="K35" s="43"/>
      <c r="L35" s="43"/>
      <c r="M35" s="43"/>
      <c r="N35" s="43"/>
      <c r="O35" s="43"/>
      <c r="P35" s="43"/>
    </row>
    <row r="36" spans="1:16" ht="15">
      <c r="A36" s="53"/>
      <c r="B36" s="53"/>
      <c r="C36" s="54"/>
      <c r="D36" s="54"/>
      <c r="E36" s="54"/>
      <c r="F36" s="54"/>
      <c r="G36" s="54"/>
      <c r="H36" s="54"/>
      <c r="I36" s="43"/>
      <c r="J36" s="43"/>
      <c r="K36" s="43"/>
      <c r="L36" s="43"/>
      <c r="M36" s="43"/>
      <c r="N36" s="43"/>
      <c r="O36" s="43"/>
      <c r="P36" s="43"/>
    </row>
    <row r="37" spans="1:16" s="58" customFormat="1" ht="15">
      <c r="A37" s="55"/>
      <c r="B37" s="55"/>
      <c r="C37" s="56"/>
      <c r="D37" s="56"/>
      <c r="E37" s="56"/>
      <c r="F37" s="56"/>
      <c r="G37" s="56"/>
      <c r="H37" s="56"/>
      <c r="I37" s="57"/>
      <c r="J37" s="57"/>
      <c r="K37" s="57"/>
      <c r="L37" s="57"/>
      <c r="M37" s="57"/>
      <c r="N37" s="57"/>
      <c r="O37" s="57"/>
      <c r="P37" s="57"/>
    </row>
    <row r="38" spans="1:16" s="63" customFormat="1" ht="15">
      <c r="A38" s="59"/>
      <c r="B38" s="60"/>
      <c r="C38" s="61"/>
      <c r="D38" s="61"/>
      <c r="E38" s="61"/>
      <c r="F38" s="61"/>
      <c r="G38" s="61"/>
      <c r="H38" s="61"/>
      <c r="I38" s="62"/>
      <c r="J38" s="62"/>
      <c r="K38" s="62"/>
      <c r="L38" s="62"/>
      <c r="M38" s="62"/>
      <c r="N38" s="62"/>
      <c r="O38" s="62"/>
      <c r="P38" s="62"/>
    </row>
    <row r="39" spans="1:16" s="67" customFormat="1" ht="15">
      <c r="A39" s="64"/>
      <c r="B39" s="65"/>
      <c r="C39" s="66"/>
      <c r="D39" s="66"/>
      <c r="E39" s="66"/>
      <c r="F39" s="66"/>
      <c r="G39" s="66"/>
      <c r="H39" s="66"/>
      <c r="I39" s="60"/>
      <c r="J39" s="60"/>
      <c r="K39" s="60"/>
      <c r="L39" s="60"/>
      <c r="M39" s="60"/>
      <c r="N39" s="60"/>
      <c r="O39" s="60"/>
      <c r="P39" s="60"/>
    </row>
    <row r="40" spans="1:16" s="71" customFormat="1" ht="15">
      <c r="A40" s="68"/>
      <c r="B40" s="69"/>
      <c r="C40" s="70"/>
      <c r="D40" s="70"/>
      <c r="E40" s="70"/>
      <c r="F40" s="70"/>
      <c r="G40" s="70"/>
      <c r="H40" s="70"/>
      <c r="I40" s="65"/>
      <c r="J40" s="65"/>
      <c r="K40" s="65"/>
      <c r="L40" s="65"/>
      <c r="M40" s="65"/>
      <c r="N40" s="65"/>
      <c r="O40" s="65"/>
      <c r="P40" s="65"/>
    </row>
    <row r="41" spans="1:16" s="73" customFormat="1" ht="15">
      <c r="A41" s="43"/>
      <c r="B41" s="43"/>
      <c r="C41" s="72"/>
      <c r="D41" s="72"/>
      <c r="E41" s="72"/>
      <c r="F41" s="72"/>
      <c r="G41" s="72"/>
      <c r="H41" s="72"/>
      <c r="I41" s="69"/>
      <c r="J41" s="69"/>
      <c r="K41" s="69"/>
      <c r="L41" s="69"/>
      <c r="M41" s="69"/>
      <c r="N41" s="69"/>
      <c r="O41" s="69"/>
      <c r="P41" s="69"/>
    </row>
    <row r="42" spans="1:17" ht="15">
      <c r="A42" s="43"/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</row>
    <row r="43" spans="1:17" ht="15">
      <c r="A43" s="43"/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</row>
    <row r="44" spans="1:17" ht="15">
      <c r="A44" s="43"/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</row>
    <row r="45" spans="1:17" ht="15">
      <c r="A45" s="43"/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</row>
    <row r="46" spans="1:17" ht="15">
      <c r="A46" s="43"/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</row>
    <row r="47" spans="1:17" ht="15">
      <c r="A47" s="43"/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</row>
    <row r="48" spans="1:17" ht="15">
      <c r="A48" s="43"/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</row>
    <row r="49" spans="1:17" ht="15">
      <c r="A49" s="43"/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</row>
    <row r="50" spans="1:17" ht="15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</row>
    <row r="51" spans="1:17" ht="15">
      <c r="A51" s="43"/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</row>
    <row r="52" spans="1:17" ht="15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</row>
    <row r="53" spans="1:17" ht="15">
      <c r="A53" s="43"/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</row>
    <row r="54" spans="1:17" ht="15">
      <c r="A54" s="43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</row>
    <row r="55" spans="1:17" ht="15">
      <c r="A55" s="43"/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</row>
  </sheetData>
  <mergeCells count="40">
    <mergeCell ref="B6:C6"/>
    <mergeCell ref="D6:E6"/>
    <mergeCell ref="F6:G6"/>
    <mergeCell ref="H6:I6"/>
    <mergeCell ref="B7:C7"/>
    <mergeCell ref="H7:I7"/>
    <mergeCell ref="B8:C8"/>
    <mergeCell ref="B9:C9"/>
    <mergeCell ref="D9:E9"/>
    <mergeCell ref="F9:G9"/>
    <mergeCell ref="H9:I9"/>
    <mergeCell ref="B10:C10"/>
    <mergeCell ref="B11:C11"/>
    <mergeCell ref="D11:E11"/>
    <mergeCell ref="F11:G11"/>
    <mergeCell ref="H11:I11"/>
    <mergeCell ref="B12:C12"/>
    <mergeCell ref="F12:G12"/>
    <mergeCell ref="B13:C13"/>
    <mergeCell ref="D13:E13"/>
    <mergeCell ref="F13:G13"/>
    <mergeCell ref="H13:I13"/>
    <mergeCell ref="B14:B15"/>
    <mergeCell ref="C14:C15"/>
    <mergeCell ref="D14:D15"/>
    <mergeCell ref="E14:E15"/>
    <mergeCell ref="F14:F15"/>
    <mergeCell ref="G14:G15"/>
    <mergeCell ref="H14:H15"/>
    <mergeCell ref="I14:I15"/>
    <mergeCell ref="B16:C16"/>
    <mergeCell ref="D16:E16"/>
    <mergeCell ref="F16:G16"/>
    <mergeCell ref="H16:I16"/>
    <mergeCell ref="F17:G18"/>
    <mergeCell ref="H17:I18"/>
    <mergeCell ref="B17:B18"/>
    <mergeCell ref="C17:C18"/>
    <mergeCell ref="D17:D18"/>
    <mergeCell ref="E17:E18"/>
  </mergeCells>
  <printOptions/>
  <pageMargins left="0.75" right="0.75" top="1" bottom="1" header="0.5" footer="0.5"/>
  <pageSetup fitToHeight="1" fitToWidth="1" horizontalDpi="300" verticalDpi="300" orientation="portrait" scale="92" r:id="rId1"/>
  <headerFooter alignWithMargins="0">
    <oddHeader>&amp;L&amp;"Times New Roman,Regular"May 2000&amp;R&amp;"Times New Roman,Regular"IEEE P802.15 00/104r0</oddHeader>
    <oddFooter>&amp;L&amp;"Times New Roman,Regular"Submision&amp;CPage &amp;P&amp;RRobert F. Heile, GTE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G30"/>
  <sheetViews>
    <sheetView showGridLines="0" workbookViewId="0" topLeftCell="A1">
      <selection activeCell="C9" sqref="C8:C9"/>
    </sheetView>
  </sheetViews>
  <sheetFormatPr defaultColWidth="9.796875" defaultRowHeight="15"/>
  <cols>
    <col min="1" max="2" width="3.796875" style="0" customWidth="1"/>
    <col min="3" max="3" width="39.796875" style="0" customWidth="1"/>
    <col min="4" max="4" width="2.796875" style="0" customWidth="1"/>
    <col min="5" max="5" width="10.3984375" style="0" customWidth="1"/>
    <col min="6" max="6" width="3.796875" style="0" customWidth="1"/>
    <col min="7" max="7" width="8.796875" style="0" customWidth="1"/>
    <col min="8" max="8" width="3.796875" style="0" customWidth="1"/>
  </cols>
  <sheetData>
    <row r="1" spans="1:7" ht="15.75">
      <c r="A1" s="1"/>
      <c r="B1" s="2"/>
      <c r="C1" s="14"/>
      <c r="D1" s="2"/>
      <c r="E1" s="2"/>
      <c r="F1" s="2"/>
      <c r="G1" s="2"/>
    </row>
    <row r="2" spans="1:7" ht="20.25">
      <c r="A2" s="79" t="s">
        <v>129</v>
      </c>
      <c r="B2" s="2"/>
      <c r="C2" s="14"/>
      <c r="D2" s="2"/>
      <c r="E2" s="2"/>
      <c r="F2" s="2"/>
      <c r="G2" s="2"/>
    </row>
    <row r="3" spans="1:7" ht="18.75">
      <c r="A3" s="77" t="s">
        <v>182</v>
      </c>
      <c r="B3" s="19"/>
      <c r="C3" s="19"/>
      <c r="D3" s="19"/>
      <c r="E3" s="19"/>
      <c r="F3" s="2"/>
      <c r="G3" s="2"/>
    </row>
    <row r="4" spans="1:7" ht="18.75">
      <c r="A4" s="78" t="s">
        <v>90</v>
      </c>
      <c r="B4" s="19"/>
      <c r="C4" s="19"/>
      <c r="D4" s="19"/>
      <c r="E4" s="19"/>
      <c r="F4" s="4"/>
      <c r="G4" s="5"/>
    </row>
    <row r="5" spans="1:7" ht="15">
      <c r="A5" s="2"/>
      <c r="B5" s="3"/>
      <c r="C5" s="2"/>
      <c r="D5" s="2"/>
      <c r="E5" s="2"/>
      <c r="F5" s="2"/>
      <c r="G5" s="2"/>
    </row>
    <row r="6" spans="1:7" s="86" customFormat="1" ht="20.25">
      <c r="A6" s="91" t="s">
        <v>130</v>
      </c>
      <c r="B6" s="76"/>
      <c r="C6" s="83"/>
      <c r="D6" s="76"/>
      <c r="E6" s="83"/>
      <c r="F6" s="84"/>
      <c r="G6" s="85"/>
    </row>
    <row r="7" spans="1:7" s="86" customFormat="1" ht="20.25">
      <c r="A7" s="90"/>
      <c r="B7" s="76"/>
      <c r="C7" s="83"/>
      <c r="D7" s="76"/>
      <c r="E7" s="83"/>
      <c r="F7" s="84"/>
      <c r="G7" s="85"/>
    </row>
    <row r="8" spans="1:7" s="86" customFormat="1" ht="18.75">
      <c r="A8" s="87" t="s">
        <v>100</v>
      </c>
      <c r="B8" s="76"/>
      <c r="C8" s="87" t="s">
        <v>136</v>
      </c>
      <c r="D8" s="76"/>
      <c r="E8" s="83"/>
      <c r="F8" s="84"/>
      <c r="G8" s="85"/>
    </row>
    <row r="9" spans="2:7" s="86" customFormat="1" ht="18.75">
      <c r="B9" s="76"/>
      <c r="C9" s="83"/>
      <c r="D9" s="76"/>
      <c r="E9" s="83"/>
      <c r="F9" s="84"/>
      <c r="G9" s="85"/>
    </row>
    <row r="10" spans="1:7" s="86" customFormat="1" ht="18.75">
      <c r="A10" s="89" t="s">
        <v>102</v>
      </c>
      <c r="B10" s="76"/>
      <c r="C10" s="87" t="s">
        <v>131</v>
      </c>
      <c r="D10" s="76"/>
      <c r="E10" s="83"/>
      <c r="F10" s="84"/>
      <c r="G10" s="85"/>
    </row>
    <row r="11" spans="2:7" s="86" customFormat="1" ht="18.75">
      <c r="B11" s="76"/>
      <c r="C11" s="92" t="s">
        <v>132</v>
      </c>
      <c r="D11" s="76"/>
      <c r="E11" s="83"/>
      <c r="F11" s="84"/>
      <c r="G11" s="85"/>
    </row>
    <row r="12" spans="2:7" s="86" customFormat="1" ht="18.75">
      <c r="B12" s="76"/>
      <c r="C12" s="87" t="s">
        <v>133</v>
      </c>
      <c r="D12" s="76"/>
      <c r="E12" s="83"/>
      <c r="F12" s="84"/>
      <c r="G12" s="85"/>
    </row>
    <row r="13" spans="2:7" s="86" customFormat="1" ht="18.75">
      <c r="B13" s="76"/>
      <c r="C13" s="87" t="s">
        <v>134</v>
      </c>
      <c r="D13" s="76"/>
      <c r="E13" s="83"/>
      <c r="F13" s="84"/>
      <c r="G13" s="85"/>
    </row>
    <row r="14" spans="2:7" s="86" customFormat="1" ht="18.75">
      <c r="B14" s="76"/>
      <c r="C14" s="87" t="s">
        <v>135</v>
      </c>
      <c r="D14" s="76"/>
      <c r="E14" s="83"/>
      <c r="F14" s="84"/>
      <c r="G14" s="85"/>
    </row>
    <row r="15" spans="2:7" s="86" customFormat="1" ht="18.75">
      <c r="B15" s="76"/>
      <c r="C15" s="83"/>
      <c r="D15" s="76"/>
      <c r="E15" s="83"/>
      <c r="F15" s="84"/>
      <c r="G15" s="85"/>
    </row>
    <row r="16" spans="1:7" s="86" customFormat="1" ht="18.75">
      <c r="A16" s="88" t="s">
        <v>101</v>
      </c>
      <c r="B16" s="76"/>
      <c r="C16" s="87" t="s">
        <v>137</v>
      </c>
      <c r="D16" s="76"/>
      <c r="E16" s="83"/>
      <c r="F16" s="84"/>
      <c r="G16" s="85"/>
    </row>
    <row r="17" spans="2:7" s="86" customFormat="1" ht="18.75">
      <c r="B17" s="76"/>
      <c r="C17" s="87" t="s">
        <v>138</v>
      </c>
      <c r="D17" s="76"/>
      <c r="E17" s="83"/>
      <c r="F17" s="84"/>
      <c r="G17" s="85"/>
    </row>
    <row r="18" spans="2:7" s="86" customFormat="1" ht="18.75">
      <c r="B18" s="76"/>
      <c r="C18" s="87" t="s">
        <v>139</v>
      </c>
      <c r="D18" s="76"/>
      <c r="E18" s="83"/>
      <c r="F18" s="84"/>
      <c r="G18" s="85"/>
    </row>
    <row r="19" spans="2:7" s="86" customFormat="1" ht="18.75">
      <c r="B19" s="76"/>
      <c r="C19" s="83"/>
      <c r="D19" s="76"/>
      <c r="E19" s="83"/>
      <c r="F19" s="84"/>
      <c r="G19" s="85"/>
    </row>
    <row r="20" spans="1:7" s="86" customFormat="1" ht="18.75">
      <c r="A20" s="88" t="s">
        <v>112</v>
      </c>
      <c r="B20" s="76"/>
      <c r="C20" s="87" t="s">
        <v>140</v>
      </c>
      <c r="D20" s="76"/>
      <c r="E20" s="83"/>
      <c r="F20" s="84"/>
      <c r="G20" s="85"/>
    </row>
    <row r="21" spans="2:7" s="86" customFormat="1" ht="18.75">
      <c r="B21" s="76"/>
      <c r="C21" s="87" t="s">
        <v>141</v>
      </c>
      <c r="D21" s="76"/>
      <c r="E21" s="83"/>
      <c r="F21" s="84"/>
      <c r="G21" s="85"/>
    </row>
    <row r="22" spans="2:7" s="86" customFormat="1" ht="18.75">
      <c r="B22" s="76"/>
      <c r="C22" s="83"/>
      <c r="D22" s="76"/>
      <c r="E22" s="83"/>
      <c r="F22" s="84"/>
      <c r="G22" s="85"/>
    </row>
    <row r="23" spans="1:7" ht="15">
      <c r="A23" s="8"/>
      <c r="B23" s="3"/>
      <c r="C23" s="6"/>
      <c r="D23" s="3"/>
      <c r="E23" s="6"/>
      <c r="F23" s="4"/>
      <c r="G23" s="5"/>
    </row>
    <row r="24" spans="1:7" ht="15">
      <c r="A24" s="8"/>
      <c r="B24" s="3"/>
      <c r="C24" s="2"/>
      <c r="D24" s="3"/>
      <c r="E24" s="2"/>
      <c r="F24" s="4"/>
      <c r="G24" s="5"/>
    </row>
    <row r="25" spans="1:7" ht="15">
      <c r="A25" s="8" t="s">
        <v>10</v>
      </c>
      <c r="B25" s="3" t="s">
        <v>10</v>
      </c>
      <c r="C25" s="2" t="s">
        <v>11</v>
      </c>
      <c r="D25" s="3" t="s">
        <v>10</v>
      </c>
      <c r="E25" s="2"/>
      <c r="F25" s="4" t="s">
        <v>10</v>
      </c>
      <c r="G25" s="5" t="s">
        <v>10</v>
      </c>
    </row>
    <row r="26" spans="1:4" ht="15">
      <c r="A26" s="3"/>
      <c r="B26" s="2"/>
      <c r="C26" s="2" t="s">
        <v>12</v>
      </c>
      <c r="D26" s="2"/>
    </row>
    <row r="27" spans="1:4" ht="15">
      <c r="A27" s="3" t="s">
        <v>13</v>
      </c>
      <c r="B27" s="2"/>
      <c r="C27" s="2"/>
      <c r="D27" s="2"/>
    </row>
    <row r="28" spans="1:3" ht="15">
      <c r="A28" s="3" t="s">
        <v>14</v>
      </c>
      <c r="B28" s="2"/>
      <c r="C28" s="2"/>
    </row>
    <row r="29" spans="1:3" ht="15">
      <c r="A29" s="3" t="s">
        <v>15</v>
      </c>
      <c r="B29" s="2"/>
      <c r="C29" s="2"/>
    </row>
    <row r="30" spans="1:3" ht="15">
      <c r="A30" s="3" t="s">
        <v>16</v>
      </c>
      <c r="B30" s="2"/>
      <c r="C30" s="2"/>
    </row>
  </sheetData>
  <printOptions/>
  <pageMargins left="0.75" right="0.75" top="1" bottom="1" header="0.5" footer="0.5"/>
  <pageSetup fitToHeight="1" fitToWidth="1" horizontalDpi="300" verticalDpi="300" orientation="portrait" scale="95" r:id="rId1"/>
  <headerFooter alignWithMargins="0">
    <oddHeader>&amp;L&amp;"Times New Roman,Regular"May 2000&amp;R&amp;"Times New Roman,Regular"IEEE P802.15 00/104r0</oddHeader>
    <oddFooter>&amp;L&amp;"Times New Roman,Regular"Submision&amp;CPage &amp;P&amp;RRobert F. Heile, GTE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G51"/>
  <sheetViews>
    <sheetView showGridLines="0" zoomScale="125" zoomScaleNormal="125" zoomScaleSheetLayoutView="75" workbookViewId="0" topLeftCell="A1">
      <selection activeCell="B2" sqref="B2"/>
    </sheetView>
  </sheetViews>
  <sheetFormatPr defaultColWidth="9.796875" defaultRowHeight="15"/>
  <cols>
    <col min="1" max="2" width="3.796875" style="12" customWidth="1"/>
    <col min="3" max="3" width="40.69921875" style="12" customWidth="1"/>
    <col min="4" max="4" width="2.796875" style="12" customWidth="1"/>
    <col min="5" max="5" width="13.09765625" style="12" customWidth="1"/>
    <col min="6" max="6" width="3.796875" style="2" customWidth="1"/>
    <col min="7" max="7" width="8.796875" style="12" customWidth="1"/>
    <col min="8" max="8" width="3.796875" style="12" customWidth="1"/>
    <col min="9" max="16384" width="9.796875" style="12" customWidth="1"/>
  </cols>
  <sheetData>
    <row r="1" spans="1:7" ht="20.25">
      <c r="A1" s="1"/>
      <c r="B1" s="2"/>
      <c r="C1" s="79" t="s">
        <v>183</v>
      </c>
      <c r="D1" s="2"/>
      <c r="E1" s="2"/>
      <c r="G1" s="2"/>
    </row>
    <row r="2" spans="1:7" ht="18.75">
      <c r="A2" s="2"/>
      <c r="B2" s="2"/>
      <c r="C2" s="77" t="s">
        <v>182</v>
      </c>
      <c r="D2" s="2"/>
      <c r="E2" s="2"/>
      <c r="G2" s="2"/>
    </row>
    <row r="3" spans="1:7" ht="15.75">
      <c r="A3" s="2"/>
      <c r="B3" s="2"/>
      <c r="C3" s="95" t="s">
        <v>184</v>
      </c>
      <c r="G3" s="2"/>
    </row>
    <row r="4" spans="1:7" ht="15.75">
      <c r="A4" s="2"/>
      <c r="B4" s="2"/>
      <c r="C4" s="14"/>
      <c r="G4" s="2"/>
    </row>
    <row r="5" spans="1:7" ht="12.75">
      <c r="A5" s="3" t="s">
        <v>0</v>
      </c>
      <c r="B5" s="2" t="s">
        <v>23</v>
      </c>
      <c r="C5" s="3" t="s">
        <v>65</v>
      </c>
      <c r="D5" s="3" t="s">
        <v>2</v>
      </c>
      <c r="E5" s="3" t="s">
        <v>17</v>
      </c>
      <c r="F5" s="4">
        <v>1</v>
      </c>
      <c r="G5" s="5">
        <f>TIME(8,0,0)</f>
        <v>0.3333333333333333</v>
      </c>
    </row>
    <row r="6" spans="1:7" ht="12.75">
      <c r="A6" s="7" t="s">
        <v>3</v>
      </c>
      <c r="B6" s="2" t="s">
        <v>23</v>
      </c>
      <c r="C6" s="2" t="s">
        <v>35</v>
      </c>
      <c r="D6" s="3" t="s">
        <v>2</v>
      </c>
      <c r="E6" s="6" t="s">
        <v>17</v>
      </c>
      <c r="F6" s="4">
        <v>5</v>
      </c>
      <c r="G6" s="5">
        <f>G5+TIME(0,F5,0)</f>
        <v>0.33402777777777776</v>
      </c>
    </row>
    <row r="7" spans="1:7" ht="12.75">
      <c r="A7" s="7" t="s">
        <v>5</v>
      </c>
      <c r="B7" s="2" t="s">
        <v>23</v>
      </c>
      <c r="C7" s="6" t="s">
        <v>180</v>
      </c>
      <c r="D7" s="3" t="s">
        <v>2</v>
      </c>
      <c r="E7" s="3" t="s">
        <v>17</v>
      </c>
      <c r="F7" s="4">
        <v>5</v>
      </c>
      <c r="G7" s="5">
        <f aca="true" t="shared" si="0" ref="G7:G31">G6+TIME(0,F6,0)</f>
        <v>0.33749999999999997</v>
      </c>
    </row>
    <row r="8" spans="1:7" ht="12.75">
      <c r="A8" s="7" t="s">
        <v>21</v>
      </c>
      <c r="B8" s="2" t="s">
        <v>23</v>
      </c>
      <c r="C8" s="9" t="s">
        <v>54</v>
      </c>
      <c r="D8" s="3" t="s">
        <v>2</v>
      </c>
      <c r="E8" s="3" t="s">
        <v>17</v>
      </c>
      <c r="F8" s="4">
        <v>10</v>
      </c>
      <c r="G8" s="5">
        <f t="shared" si="0"/>
        <v>0.3409722222222222</v>
      </c>
    </row>
    <row r="9" spans="1:7" ht="12.75">
      <c r="A9" s="7" t="s">
        <v>22</v>
      </c>
      <c r="B9" s="3" t="s">
        <v>23</v>
      </c>
      <c r="C9" s="2" t="s">
        <v>53</v>
      </c>
      <c r="D9" s="3" t="s">
        <v>2</v>
      </c>
      <c r="E9" s="3" t="s">
        <v>17</v>
      </c>
      <c r="F9" s="4">
        <v>3</v>
      </c>
      <c r="G9" s="5">
        <f t="shared" si="0"/>
        <v>0.3479166666666666</v>
      </c>
    </row>
    <row r="10" spans="1:7" ht="12.75">
      <c r="A10" s="15">
        <v>6</v>
      </c>
      <c r="B10" s="12" t="s">
        <v>23</v>
      </c>
      <c r="C10" s="3" t="s">
        <v>4</v>
      </c>
      <c r="D10" s="3" t="s">
        <v>2</v>
      </c>
      <c r="E10" s="3" t="s">
        <v>17</v>
      </c>
      <c r="F10" s="4">
        <v>5</v>
      </c>
      <c r="G10" s="5">
        <f t="shared" si="0"/>
        <v>0.3499999999999999</v>
      </c>
    </row>
    <row r="11" spans="2:7" ht="12.75">
      <c r="B11" s="3" t="s">
        <v>6</v>
      </c>
      <c r="C11" s="2"/>
      <c r="D11" s="2"/>
      <c r="E11" s="2"/>
      <c r="G11" s="18">
        <f t="shared" si="0"/>
        <v>0.35347222222222213</v>
      </c>
    </row>
    <row r="12" spans="1:7" ht="12.75">
      <c r="A12" s="8" t="s">
        <v>39</v>
      </c>
      <c r="B12" s="3" t="s">
        <v>7</v>
      </c>
      <c r="C12" s="6" t="s">
        <v>176</v>
      </c>
      <c r="D12" s="3" t="s">
        <v>2</v>
      </c>
      <c r="E12" s="6" t="s">
        <v>20</v>
      </c>
      <c r="F12" s="4">
        <v>5</v>
      </c>
      <c r="G12" s="5">
        <f t="shared" si="0"/>
        <v>0.35347222222222213</v>
      </c>
    </row>
    <row r="13" spans="1:7" ht="12.75">
      <c r="A13" s="8" t="s">
        <v>40</v>
      </c>
      <c r="B13" s="3" t="s">
        <v>8</v>
      </c>
      <c r="C13" s="2" t="s">
        <v>55</v>
      </c>
      <c r="D13" s="3" t="s">
        <v>2</v>
      </c>
      <c r="E13" s="6" t="s">
        <v>17</v>
      </c>
      <c r="F13" s="4">
        <v>2</v>
      </c>
      <c r="G13" s="5">
        <f t="shared" si="0"/>
        <v>0.35694444444444434</v>
      </c>
    </row>
    <row r="14" spans="1:7" ht="12.75">
      <c r="A14" s="10" t="s">
        <v>41</v>
      </c>
      <c r="B14" s="3" t="s">
        <v>9</v>
      </c>
      <c r="C14" s="11" t="s">
        <v>177</v>
      </c>
      <c r="D14" s="3" t="s">
        <v>2</v>
      </c>
      <c r="E14" s="6" t="s">
        <v>17</v>
      </c>
      <c r="F14" s="4">
        <v>10</v>
      </c>
      <c r="G14" s="5">
        <f t="shared" si="0"/>
        <v>0.3583333333333332</v>
      </c>
    </row>
    <row r="15" spans="1:7" ht="12.75">
      <c r="A15" s="10" t="s">
        <v>42</v>
      </c>
      <c r="B15" s="3" t="s">
        <v>9</v>
      </c>
      <c r="C15" s="13" t="s">
        <v>56</v>
      </c>
      <c r="D15" s="3" t="s">
        <v>2</v>
      </c>
      <c r="E15" s="6" t="s">
        <v>19</v>
      </c>
      <c r="F15" s="4">
        <v>10</v>
      </c>
      <c r="G15" s="5">
        <f t="shared" si="0"/>
        <v>0.36527777777777765</v>
      </c>
    </row>
    <row r="16" spans="1:7" ht="12.75">
      <c r="A16" s="10" t="s">
        <v>43</v>
      </c>
      <c r="B16" s="3" t="s">
        <v>9</v>
      </c>
      <c r="C16" s="11" t="s">
        <v>57</v>
      </c>
      <c r="D16" s="3" t="s">
        <v>2</v>
      </c>
      <c r="E16" s="6" t="s">
        <v>19</v>
      </c>
      <c r="F16" s="4">
        <v>10</v>
      </c>
      <c r="G16" s="5">
        <f t="shared" si="0"/>
        <v>0.37222222222222207</v>
      </c>
    </row>
    <row r="17" spans="1:7" ht="12.75">
      <c r="A17" s="10" t="s">
        <v>44</v>
      </c>
      <c r="B17" s="3" t="s">
        <v>9</v>
      </c>
      <c r="C17" s="11" t="s">
        <v>85</v>
      </c>
      <c r="D17" s="3" t="s">
        <v>2</v>
      </c>
      <c r="E17" s="6" t="s">
        <v>61</v>
      </c>
      <c r="F17" s="4">
        <v>10</v>
      </c>
      <c r="G17" s="5">
        <f t="shared" si="0"/>
        <v>0.3791666666666665</v>
      </c>
    </row>
    <row r="18" spans="1:7" ht="12.75">
      <c r="A18" s="16" t="s">
        <v>51</v>
      </c>
      <c r="B18" s="3" t="s">
        <v>9</v>
      </c>
      <c r="C18" s="11" t="s">
        <v>178</v>
      </c>
      <c r="D18" s="3" t="s">
        <v>2</v>
      </c>
      <c r="E18" s="6" t="s">
        <v>179</v>
      </c>
      <c r="F18" s="4">
        <v>10</v>
      </c>
      <c r="G18" s="5">
        <f>G17+TIME(0,F17,0)</f>
        <v>0.3861111111111109</v>
      </c>
    </row>
    <row r="19" spans="1:7" ht="12.75">
      <c r="A19" s="16" t="s">
        <v>52</v>
      </c>
      <c r="B19" s="3" t="s">
        <v>9</v>
      </c>
      <c r="C19" s="11" t="s">
        <v>58</v>
      </c>
      <c r="D19" s="3" t="s">
        <v>2</v>
      </c>
      <c r="E19" s="6" t="s">
        <v>62</v>
      </c>
      <c r="F19" s="4">
        <v>10</v>
      </c>
      <c r="G19" s="5">
        <f t="shared" si="0"/>
        <v>0.3930555555555553</v>
      </c>
    </row>
    <row r="20" spans="1:7" ht="12.75">
      <c r="A20" s="2" t="s">
        <v>86</v>
      </c>
      <c r="B20" s="3"/>
      <c r="D20" s="7" t="s">
        <v>34</v>
      </c>
      <c r="F20" s="4"/>
      <c r="G20" s="5">
        <f t="shared" si="0"/>
        <v>0.39999999999999974</v>
      </c>
    </row>
    <row r="21" spans="1:7" s="24" customFormat="1" ht="12.75">
      <c r="A21" s="21" t="s">
        <v>45</v>
      </c>
      <c r="B21" s="22" t="s">
        <v>7</v>
      </c>
      <c r="C21" s="6" t="s">
        <v>64</v>
      </c>
      <c r="D21" s="22" t="s">
        <v>2</v>
      </c>
      <c r="E21" s="23" t="s">
        <v>17</v>
      </c>
      <c r="F21" s="4">
        <v>5</v>
      </c>
      <c r="G21" s="5">
        <f t="shared" si="0"/>
        <v>0.39999999999999974</v>
      </c>
    </row>
    <row r="22" spans="1:7" ht="12.75">
      <c r="A22" s="10" t="s">
        <v>46</v>
      </c>
      <c r="B22" s="3" t="s">
        <v>7</v>
      </c>
      <c r="C22" s="2" t="s">
        <v>31</v>
      </c>
      <c r="D22" s="3" t="s">
        <v>2</v>
      </c>
      <c r="E22" s="6" t="s">
        <v>17</v>
      </c>
      <c r="F22" s="4">
        <v>5</v>
      </c>
      <c r="G22" s="5">
        <f t="shared" si="0"/>
        <v>0.40347222222222195</v>
      </c>
    </row>
    <row r="23" spans="1:7" ht="12.75">
      <c r="A23" s="10" t="s">
        <v>47</v>
      </c>
      <c r="B23" s="3" t="s">
        <v>9</v>
      </c>
      <c r="C23" s="2" t="s">
        <v>33</v>
      </c>
      <c r="D23" s="3" t="s">
        <v>2</v>
      </c>
      <c r="E23" s="6" t="s">
        <v>17</v>
      </c>
      <c r="F23" s="4">
        <v>5</v>
      </c>
      <c r="G23" s="5">
        <f t="shared" si="0"/>
        <v>0.40694444444444416</v>
      </c>
    </row>
    <row r="24" spans="1:7" ht="12.75">
      <c r="A24" s="10" t="s">
        <v>48</v>
      </c>
      <c r="B24" s="3" t="s">
        <v>9</v>
      </c>
      <c r="C24" s="2" t="s">
        <v>32</v>
      </c>
      <c r="D24" s="3" t="s">
        <v>2</v>
      </c>
      <c r="E24" s="6" t="s">
        <v>17</v>
      </c>
      <c r="F24" s="4">
        <v>5</v>
      </c>
      <c r="G24" s="5">
        <f t="shared" si="0"/>
        <v>0.4104166666666664</v>
      </c>
    </row>
    <row r="25" spans="1:7" ht="12.75">
      <c r="A25" s="10" t="s">
        <v>49</v>
      </c>
      <c r="B25" s="3" t="s">
        <v>9</v>
      </c>
      <c r="C25" s="2" t="s">
        <v>87</v>
      </c>
      <c r="D25" s="3" t="s">
        <v>2</v>
      </c>
      <c r="E25" s="6" t="s">
        <v>17</v>
      </c>
      <c r="F25" s="4">
        <v>3</v>
      </c>
      <c r="G25" s="5">
        <f t="shared" si="0"/>
        <v>0.4138888888888886</v>
      </c>
    </row>
    <row r="26" spans="1:7" ht="12.75">
      <c r="A26" s="10" t="s">
        <v>50</v>
      </c>
      <c r="B26" s="3" t="s">
        <v>9</v>
      </c>
      <c r="C26" s="6" t="s">
        <v>59</v>
      </c>
      <c r="D26" s="3" t="s">
        <v>2</v>
      </c>
      <c r="E26" s="6" t="s">
        <v>17</v>
      </c>
      <c r="F26" s="4">
        <v>1</v>
      </c>
      <c r="G26" s="5">
        <f t="shared" si="0"/>
        <v>0.4159722222222219</v>
      </c>
    </row>
    <row r="27" spans="1:7" ht="12.75">
      <c r="A27" s="10"/>
      <c r="B27" s="3"/>
      <c r="D27" s="3"/>
      <c r="E27" s="6"/>
      <c r="G27" s="18">
        <f t="shared" si="0"/>
        <v>0.41666666666666635</v>
      </c>
    </row>
    <row r="28" spans="1:7" ht="12.75">
      <c r="A28" s="10"/>
      <c r="B28" s="3"/>
      <c r="D28" s="3"/>
      <c r="E28" s="6"/>
      <c r="F28" s="4"/>
      <c r="G28" s="18">
        <f t="shared" si="0"/>
        <v>0.41666666666666635</v>
      </c>
    </row>
    <row r="29" spans="1:7" ht="12.75">
      <c r="A29" s="8"/>
      <c r="B29" s="3"/>
      <c r="C29" s="2" t="s">
        <v>18</v>
      </c>
      <c r="F29" s="2">
        <v>30</v>
      </c>
      <c r="G29" s="5">
        <f t="shared" si="0"/>
        <v>0.41666666666666635</v>
      </c>
    </row>
    <row r="30" spans="1:7" ht="12.75">
      <c r="A30" s="8"/>
      <c r="B30" s="3"/>
      <c r="D30" s="3"/>
      <c r="E30" s="6"/>
      <c r="F30" s="4"/>
      <c r="G30" s="18">
        <f t="shared" si="0"/>
        <v>0.43749999999999967</v>
      </c>
    </row>
    <row r="31" spans="1:7" ht="12.75">
      <c r="A31" s="8"/>
      <c r="B31" s="3"/>
      <c r="C31" s="2" t="s">
        <v>181</v>
      </c>
      <c r="D31" s="3"/>
      <c r="E31" s="6"/>
      <c r="F31" s="4"/>
      <c r="G31" s="5">
        <f t="shared" si="0"/>
        <v>0.43749999999999967</v>
      </c>
    </row>
    <row r="32" spans="1:7" ht="12.75">
      <c r="A32" s="8"/>
      <c r="B32" s="3"/>
      <c r="D32" s="3"/>
      <c r="E32" s="6"/>
      <c r="F32" s="4"/>
      <c r="G32" s="5"/>
    </row>
    <row r="33" spans="1:7" ht="12.75">
      <c r="A33" s="8"/>
      <c r="B33" s="3"/>
      <c r="D33" s="3"/>
      <c r="E33" s="2"/>
      <c r="F33" s="4"/>
      <c r="G33" s="5"/>
    </row>
    <row r="34" spans="1:7" ht="12.75">
      <c r="A34" s="8"/>
      <c r="B34" s="3"/>
      <c r="D34" s="3"/>
      <c r="E34" s="6"/>
      <c r="F34" s="4"/>
      <c r="G34" s="5"/>
    </row>
    <row r="35" spans="1:7" ht="12.75">
      <c r="A35" s="8"/>
      <c r="B35" s="3"/>
      <c r="D35" s="3"/>
      <c r="E35" s="6"/>
      <c r="F35" s="4"/>
      <c r="G35" s="5"/>
    </row>
    <row r="36" spans="1:7" ht="12.75">
      <c r="A36" s="8"/>
      <c r="B36" s="3"/>
      <c r="C36" s="6"/>
      <c r="D36" s="3"/>
      <c r="E36" s="6"/>
      <c r="F36" s="4"/>
      <c r="G36" s="5"/>
    </row>
    <row r="37" spans="1:7" ht="12.75">
      <c r="A37" s="8"/>
      <c r="B37" s="3"/>
      <c r="C37" s="6"/>
      <c r="D37" s="3"/>
      <c r="E37" s="2"/>
      <c r="F37" s="4"/>
      <c r="G37" s="5"/>
    </row>
    <row r="38" spans="1:7" ht="12.75">
      <c r="A38" s="8"/>
      <c r="B38" s="3"/>
      <c r="C38" s="6"/>
      <c r="D38" s="3"/>
      <c r="E38" s="6"/>
      <c r="F38" s="4"/>
      <c r="G38" s="5"/>
    </row>
    <row r="39" spans="1:7" ht="12.75">
      <c r="A39" s="8"/>
      <c r="B39" s="3"/>
      <c r="C39" s="6"/>
      <c r="D39" s="3"/>
      <c r="E39" s="6"/>
      <c r="F39" s="4"/>
      <c r="G39" s="5"/>
    </row>
    <row r="40" spans="1:7" ht="12.75">
      <c r="A40" s="8"/>
      <c r="B40" s="3"/>
      <c r="C40" s="6"/>
      <c r="D40" s="3"/>
      <c r="E40" s="6"/>
      <c r="F40" s="4"/>
      <c r="G40" s="5"/>
    </row>
    <row r="41" spans="1:7" ht="12.75">
      <c r="A41" s="8"/>
      <c r="B41" s="3"/>
      <c r="C41" s="6"/>
      <c r="D41" s="3"/>
      <c r="E41" s="6"/>
      <c r="F41" s="4"/>
      <c r="G41" s="5"/>
    </row>
    <row r="42" spans="1:7" ht="12.75">
      <c r="A42" s="8"/>
      <c r="B42" s="3"/>
      <c r="C42" s="6"/>
      <c r="D42" s="3"/>
      <c r="E42" s="6"/>
      <c r="F42" s="4"/>
      <c r="G42" s="5"/>
    </row>
    <row r="43" spans="1:7" ht="12.75">
      <c r="A43" s="8"/>
      <c r="B43" s="3"/>
      <c r="C43" s="6"/>
      <c r="D43" s="3"/>
      <c r="E43" s="6"/>
      <c r="F43" s="4"/>
      <c r="G43" s="5"/>
    </row>
    <row r="44" spans="1:7" ht="12.75">
      <c r="A44" s="8"/>
      <c r="B44" s="3"/>
      <c r="C44" s="6"/>
      <c r="D44" s="3"/>
      <c r="E44" s="6"/>
      <c r="F44" s="4"/>
      <c r="G44" s="5"/>
    </row>
    <row r="45" spans="1:7" ht="12.75">
      <c r="A45" s="8"/>
      <c r="B45" s="3"/>
      <c r="C45" s="2"/>
      <c r="D45" s="3"/>
      <c r="E45" s="2"/>
      <c r="F45" s="4"/>
      <c r="G45" s="5"/>
    </row>
    <row r="46" spans="1:7" ht="12.75">
      <c r="A46" s="8" t="s">
        <v>10</v>
      </c>
      <c r="B46" s="3" t="s">
        <v>10</v>
      </c>
      <c r="C46" s="2" t="s">
        <v>11</v>
      </c>
      <c r="D46" s="3" t="s">
        <v>10</v>
      </c>
      <c r="E46" s="2"/>
      <c r="F46" s="4" t="s">
        <v>10</v>
      </c>
      <c r="G46" s="5" t="s">
        <v>10</v>
      </c>
    </row>
    <row r="47" spans="1:4" ht="12.75">
      <c r="A47" s="3"/>
      <c r="B47" s="2"/>
      <c r="C47" s="2" t="s">
        <v>12</v>
      </c>
      <c r="D47" s="2"/>
    </row>
    <row r="48" spans="1:4" ht="12.75">
      <c r="A48" s="3" t="s">
        <v>13</v>
      </c>
      <c r="B48" s="2"/>
      <c r="C48" s="2"/>
      <c r="D48" s="2"/>
    </row>
    <row r="49" spans="1:3" ht="12.75">
      <c r="A49" s="3" t="s">
        <v>14</v>
      </c>
      <c r="B49" s="2"/>
      <c r="C49" s="2"/>
    </row>
    <row r="50" spans="1:3" ht="12.75">
      <c r="A50" s="3" t="s">
        <v>15</v>
      </c>
      <c r="B50" s="2"/>
      <c r="C50" s="2"/>
    </row>
    <row r="51" spans="1:3" ht="12.75">
      <c r="A51" s="3" t="s">
        <v>16</v>
      </c>
      <c r="B51" s="2"/>
      <c r="C51" s="2"/>
    </row>
  </sheetData>
  <printOptions/>
  <pageMargins left="0.75" right="0.75" top="1" bottom="1" header="0.5" footer="0.5"/>
  <pageSetup fitToHeight="1" fitToWidth="1" horizontalDpi="300" verticalDpi="300" orientation="portrait" scale="91" r:id="rId1"/>
  <headerFooter alignWithMargins="0">
    <oddHeader>&amp;L&amp;"Times New Roman,Regular"May 2000&amp;R&amp;"Times New Roman,Regular"IEEE P802.15 00/104r0</oddHeader>
    <oddFooter>&amp;L&amp;"Times New Roman,Regular"Submision&amp;CPage &amp;P&amp;RRobert F. Heile, GTE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L56"/>
  <sheetViews>
    <sheetView showGridLines="0" tabSelected="1" workbookViewId="0" topLeftCell="A33">
      <selection activeCell="F54" sqref="F54"/>
    </sheetView>
  </sheetViews>
  <sheetFormatPr defaultColWidth="9.796875" defaultRowHeight="15"/>
  <cols>
    <col min="1" max="1" width="4.59765625" style="0" customWidth="1"/>
    <col min="2" max="2" width="3.796875" style="0" customWidth="1"/>
    <col min="3" max="3" width="47.59765625" style="0" customWidth="1"/>
    <col min="4" max="4" width="2.796875" style="0" customWidth="1"/>
    <col min="5" max="5" width="14.796875" style="0" customWidth="1"/>
    <col min="6" max="6" width="4" style="0" customWidth="1"/>
    <col min="7" max="7" width="8.796875" style="0" customWidth="1"/>
    <col min="8" max="8" width="3.796875" style="0" customWidth="1"/>
  </cols>
  <sheetData>
    <row r="1" spans="1:7" ht="20.25">
      <c r="A1" s="1"/>
      <c r="B1" s="2"/>
      <c r="C1" s="79" t="s">
        <v>183</v>
      </c>
      <c r="D1" s="2"/>
      <c r="E1" s="2"/>
      <c r="F1" s="2"/>
      <c r="G1" s="2"/>
    </row>
    <row r="2" spans="1:7" ht="18.75">
      <c r="A2" s="2"/>
      <c r="B2" s="2"/>
      <c r="C2" s="77" t="s">
        <v>182</v>
      </c>
      <c r="D2" s="2"/>
      <c r="E2" s="2"/>
      <c r="F2" s="2"/>
      <c r="G2" s="2"/>
    </row>
    <row r="3" spans="1:7" ht="15.75">
      <c r="A3" s="2"/>
      <c r="B3" s="2"/>
      <c r="C3" s="95" t="s">
        <v>192</v>
      </c>
      <c r="D3" s="2"/>
      <c r="E3" s="2"/>
      <c r="F3" s="2"/>
      <c r="G3" s="2"/>
    </row>
    <row r="4" spans="1:7" ht="15">
      <c r="A4" s="2"/>
      <c r="B4" s="2"/>
      <c r="D4" s="2"/>
      <c r="E4" s="2"/>
      <c r="F4" s="2"/>
      <c r="G4" s="2"/>
    </row>
    <row r="5" spans="1:7" s="82" customFormat="1" ht="15.75">
      <c r="A5" s="75">
        <v>0</v>
      </c>
      <c r="B5" s="19"/>
      <c r="C5" s="75" t="s">
        <v>37</v>
      </c>
      <c r="D5" s="75"/>
      <c r="E5" s="95"/>
      <c r="F5" s="80"/>
      <c r="G5" s="81">
        <f>TIME(13,0,0)</f>
        <v>0.5416666666666666</v>
      </c>
    </row>
    <row r="6" spans="1:7" s="82" customFormat="1" ht="15.75">
      <c r="A6" s="75"/>
      <c r="B6" s="19"/>
      <c r="C6" s="75"/>
      <c r="D6" s="75"/>
      <c r="E6" s="95"/>
      <c r="F6" s="80"/>
      <c r="G6" s="81"/>
    </row>
    <row r="7" spans="1:7" s="82" customFormat="1" ht="15.75">
      <c r="A7" s="95" t="s">
        <v>0</v>
      </c>
      <c r="B7" s="19" t="s">
        <v>23</v>
      </c>
      <c r="C7" s="96" t="s">
        <v>68</v>
      </c>
      <c r="D7" s="75"/>
      <c r="E7" s="75" t="s">
        <v>185</v>
      </c>
      <c r="F7" s="80">
        <v>1</v>
      </c>
      <c r="G7" s="81">
        <f>G5+TIME(0,F5,0)</f>
        <v>0.5416666666666666</v>
      </c>
    </row>
    <row r="8" spans="1:7" s="82" customFormat="1" ht="15.75">
      <c r="A8" s="75">
        <v>1.1</v>
      </c>
      <c r="B8" s="19" t="s">
        <v>23</v>
      </c>
      <c r="C8" s="97" t="s">
        <v>35</v>
      </c>
      <c r="D8" s="75"/>
      <c r="E8" s="75" t="s">
        <v>63</v>
      </c>
      <c r="F8" s="80">
        <v>5</v>
      </c>
      <c r="G8" s="81">
        <f>G7+TIME(0,F7,0)</f>
        <v>0.5423611111111111</v>
      </c>
    </row>
    <row r="9" spans="1:7" s="82" customFormat="1" ht="15.75">
      <c r="A9" s="75">
        <v>1.2</v>
      </c>
      <c r="B9" s="19" t="s">
        <v>23</v>
      </c>
      <c r="C9" s="97" t="s">
        <v>60</v>
      </c>
      <c r="D9" s="75"/>
      <c r="E9" s="75" t="s">
        <v>185</v>
      </c>
      <c r="F9" s="80">
        <v>2</v>
      </c>
      <c r="G9" s="81">
        <f>G8+TIME(0,F8,0)</f>
        <v>0.5458333333333333</v>
      </c>
    </row>
    <row r="10" spans="1:7" s="82" customFormat="1" ht="15.75">
      <c r="A10" s="75">
        <v>1.3</v>
      </c>
      <c r="B10" s="19" t="s">
        <v>23</v>
      </c>
      <c r="C10" s="97" t="s">
        <v>36</v>
      </c>
      <c r="D10" s="75"/>
      <c r="E10" s="75" t="s">
        <v>185</v>
      </c>
      <c r="F10" s="80">
        <v>2</v>
      </c>
      <c r="G10" s="81">
        <f>G9+TIME(0,F9,0)</f>
        <v>0.5472222222222222</v>
      </c>
    </row>
    <row r="11" spans="1:7" s="19" customFormat="1" ht="15.75">
      <c r="A11" s="95" t="s">
        <v>3</v>
      </c>
      <c r="B11" s="19" t="s">
        <v>7</v>
      </c>
      <c r="C11" s="19" t="s">
        <v>69</v>
      </c>
      <c r="D11" s="75"/>
      <c r="E11" s="75"/>
      <c r="F11" s="80"/>
      <c r="G11" s="98">
        <f>G10+TIME(0,F10,0)</f>
        <v>0.548611111111111</v>
      </c>
    </row>
    <row r="12" spans="1:7" s="19" customFormat="1" ht="15.75">
      <c r="A12" s="75">
        <v>2.1</v>
      </c>
      <c r="C12" s="99" t="s">
        <v>186</v>
      </c>
      <c r="D12" s="75"/>
      <c r="E12" s="75" t="s">
        <v>185</v>
      </c>
      <c r="F12" s="80">
        <v>3</v>
      </c>
      <c r="G12" s="81">
        <f aca="true" t="shared" si="0" ref="G12:G39">G11+TIME(0,F11,0)</f>
        <v>0.548611111111111</v>
      </c>
    </row>
    <row r="13" spans="1:7" s="19" customFormat="1" ht="15.75">
      <c r="A13" s="75">
        <v>2.2</v>
      </c>
      <c r="C13" s="99" t="s">
        <v>55</v>
      </c>
      <c r="D13" s="75"/>
      <c r="E13" s="75" t="s">
        <v>185</v>
      </c>
      <c r="F13" s="80">
        <v>2</v>
      </c>
      <c r="G13" s="81">
        <f t="shared" si="0"/>
        <v>0.5506944444444444</v>
      </c>
    </row>
    <row r="14" spans="1:7" s="19" customFormat="1" ht="15.75">
      <c r="A14" s="95" t="s">
        <v>5</v>
      </c>
      <c r="B14" s="19" t="s">
        <v>23</v>
      </c>
      <c r="C14" s="19" t="s">
        <v>70</v>
      </c>
      <c r="D14" s="75"/>
      <c r="E14" s="75" t="s">
        <v>185</v>
      </c>
      <c r="F14" s="80">
        <v>5</v>
      </c>
      <c r="G14" s="81">
        <f t="shared" si="0"/>
        <v>0.5520833333333333</v>
      </c>
    </row>
    <row r="15" spans="1:7" s="19" customFormat="1" ht="15.75">
      <c r="A15" s="75"/>
      <c r="B15" s="75" t="s">
        <v>6</v>
      </c>
      <c r="D15" s="75"/>
      <c r="E15" s="75"/>
      <c r="F15" s="80"/>
      <c r="G15" s="98">
        <f t="shared" si="0"/>
        <v>0.5555555555555555</v>
      </c>
    </row>
    <row r="16" spans="1:7" s="100" customFormat="1" ht="15.75">
      <c r="A16" s="95" t="s">
        <v>21</v>
      </c>
      <c r="B16" s="19" t="s">
        <v>9</v>
      </c>
      <c r="C16" s="75" t="s">
        <v>33</v>
      </c>
      <c r="D16" s="75"/>
      <c r="E16" s="95"/>
      <c r="F16" s="80"/>
      <c r="G16" s="98">
        <f t="shared" si="0"/>
        <v>0.5555555555555555</v>
      </c>
    </row>
    <row r="17" spans="1:7" s="82" customFormat="1" ht="15.75">
      <c r="A17" s="75">
        <v>4.1</v>
      </c>
      <c r="B17" s="19" t="s">
        <v>9</v>
      </c>
      <c r="C17" s="97" t="s">
        <v>84</v>
      </c>
      <c r="D17" s="75"/>
      <c r="E17" s="75" t="s">
        <v>185</v>
      </c>
      <c r="F17" s="80">
        <v>10</v>
      </c>
      <c r="G17" s="81">
        <f t="shared" si="0"/>
        <v>0.5555555555555555</v>
      </c>
    </row>
    <row r="18" spans="1:7" s="82" customFormat="1" ht="15.75">
      <c r="A18" s="75">
        <v>4.2</v>
      </c>
      <c r="B18" s="19" t="s">
        <v>9</v>
      </c>
      <c r="C18" s="97" t="s">
        <v>75</v>
      </c>
      <c r="D18" s="75"/>
      <c r="E18" s="75" t="s">
        <v>187</v>
      </c>
      <c r="F18" s="80">
        <v>5</v>
      </c>
      <c r="G18" s="81">
        <f t="shared" si="0"/>
        <v>0.5624999999999999</v>
      </c>
    </row>
    <row r="19" spans="1:7" s="82" customFormat="1" ht="15.75">
      <c r="A19" s="75" t="s">
        <v>205</v>
      </c>
      <c r="B19" s="19"/>
      <c r="C19" s="97" t="s">
        <v>199</v>
      </c>
      <c r="D19" s="75"/>
      <c r="E19" s="75"/>
      <c r="F19" s="80"/>
      <c r="G19" s="81">
        <f t="shared" si="0"/>
        <v>0.5659722222222221</v>
      </c>
    </row>
    <row r="20" spans="1:7" s="82" customFormat="1" ht="15.75">
      <c r="A20" s="75">
        <v>4.3</v>
      </c>
      <c r="B20" s="19"/>
      <c r="C20" s="97" t="s">
        <v>202</v>
      </c>
      <c r="D20" s="75"/>
      <c r="E20" s="75"/>
      <c r="F20" s="80"/>
      <c r="G20" s="81">
        <f t="shared" si="0"/>
        <v>0.5659722222222221</v>
      </c>
    </row>
    <row r="21" spans="1:7" s="82" customFormat="1" ht="15.75">
      <c r="A21" s="75" t="s">
        <v>67</v>
      </c>
      <c r="B21" s="19" t="s">
        <v>9</v>
      </c>
      <c r="C21" s="97" t="s">
        <v>200</v>
      </c>
      <c r="D21" s="75"/>
      <c r="E21" s="75"/>
      <c r="F21" s="80">
        <v>15</v>
      </c>
      <c r="G21" s="81">
        <f t="shared" si="0"/>
        <v>0.5659722222222221</v>
      </c>
    </row>
    <row r="22" spans="1:7" s="82" customFormat="1" ht="15.75">
      <c r="A22" s="75" t="s">
        <v>71</v>
      </c>
      <c r="B22" s="19" t="s">
        <v>9</v>
      </c>
      <c r="C22" s="97" t="s">
        <v>201</v>
      </c>
      <c r="D22" s="75"/>
      <c r="E22" s="75"/>
      <c r="F22" s="80">
        <v>5</v>
      </c>
      <c r="G22" s="81">
        <f t="shared" si="0"/>
        <v>0.5763888888888887</v>
      </c>
    </row>
    <row r="23" spans="1:7" s="82" customFormat="1" ht="15.75">
      <c r="A23" s="75" t="s">
        <v>203</v>
      </c>
      <c r="B23" s="19" t="s">
        <v>9</v>
      </c>
      <c r="C23" s="97" t="s">
        <v>189</v>
      </c>
      <c r="D23" s="75"/>
      <c r="E23" s="75" t="s">
        <v>61</v>
      </c>
      <c r="F23" s="80">
        <v>10</v>
      </c>
      <c r="G23" s="81">
        <f t="shared" si="0"/>
        <v>0.5798611111111109</v>
      </c>
    </row>
    <row r="24" spans="1:7" s="82" customFormat="1" ht="15.75">
      <c r="A24" s="75" t="s">
        <v>204</v>
      </c>
      <c r="B24" s="19" t="s">
        <v>9</v>
      </c>
      <c r="C24" s="99" t="s">
        <v>188</v>
      </c>
      <c r="E24" s="19" t="s">
        <v>179</v>
      </c>
      <c r="F24" s="80">
        <v>5</v>
      </c>
      <c r="G24" s="81">
        <f t="shared" si="0"/>
        <v>0.5868055555555554</v>
      </c>
    </row>
    <row r="25" spans="1:7" s="82" customFormat="1" ht="15.75">
      <c r="A25" s="75">
        <v>4.4</v>
      </c>
      <c r="B25" s="19" t="s">
        <v>9</v>
      </c>
      <c r="C25" s="97" t="s">
        <v>72</v>
      </c>
      <c r="D25" s="75"/>
      <c r="E25" s="75"/>
      <c r="F25" s="80"/>
      <c r="G25" s="129">
        <f t="shared" si="0"/>
        <v>0.5902777777777776</v>
      </c>
    </row>
    <row r="26" spans="1:7" s="82" customFormat="1" ht="31.5">
      <c r="A26" s="102" t="s">
        <v>206</v>
      </c>
      <c r="B26" s="17" t="s">
        <v>9</v>
      </c>
      <c r="C26" s="103" t="s">
        <v>73</v>
      </c>
      <c r="D26" s="102"/>
      <c r="E26" s="102"/>
      <c r="F26" s="104">
        <v>5</v>
      </c>
      <c r="G26" s="105">
        <f t="shared" si="0"/>
        <v>0.5902777777777776</v>
      </c>
    </row>
    <row r="27" spans="1:7" s="82" customFormat="1" ht="15.75">
      <c r="A27" s="75" t="s">
        <v>207</v>
      </c>
      <c r="B27" s="19" t="s">
        <v>9</v>
      </c>
      <c r="C27" s="101" t="s">
        <v>74</v>
      </c>
      <c r="D27" s="75"/>
      <c r="E27" s="75"/>
      <c r="F27" s="80">
        <v>5</v>
      </c>
      <c r="G27" s="81">
        <f t="shared" si="0"/>
        <v>0.5937499999999998</v>
      </c>
    </row>
    <row r="28" spans="1:7" s="82" customFormat="1" ht="15.75">
      <c r="A28" s="75"/>
      <c r="B28" s="19"/>
      <c r="C28" s="97"/>
      <c r="D28" s="75"/>
      <c r="E28" s="75"/>
      <c r="F28" s="80"/>
      <c r="G28" s="81">
        <f t="shared" si="0"/>
        <v>0.597222222222222</v>
      </c>
    </row>
    <row r="29" spans="1:7" s="82" customFormat="1" ht="15.75">
      <c r="A29" s="95" t="s">
        <v>22</v>
      </c>
      <c r="B29" s="19"/>
      <c r="C29" s="75" t="s">
        <v>32</v>
      </c>
      <c r="D29" s="75"/>
      <c r="E29" s="95"/>
      <c r="F29" s="109">
        <v>0</v>
      </c>
      <c r="G29" s="81">
        <f t="shared" si="0"/>
        <v>0.597222222222222</v>
      </c>
    </row>
    <row r="30" spans="1:12" s="82" customFormat="1" ht="15.75">
      <c r="A30" s="95">
        <v>5.1</v>
      </c>
      <c r="B30" s="19" t="s">
        <v>9</v>
      </c>
      <c r="C30" s="99" t="s">
        <v>190</v>
      </c>
      <c r="D30" s="106"/>
      <c r="E30" s="107" t="s">
        <v>66</v>
      </c>
      <c r="F30" s="108">
        <v>20</v>
      </c>
      <c r="G30" s="81">
        <f t="shared" si="0"/>
        <v>0.597222222222222</v>
      </c>
      <c r="H30" s="106"/>
      <c r="I30" s="106"/>
      <c r="J30" s="106"/>
      <c r="K30" s="106"/>
      <c r="L30" s="106"/>
    </row>
    <row r="31" spans="1:12" s="82" customFormat="1" ht="15.75">
      <c r="A31" s="95">
        <v>5.2</v>
      </c>
      <c r="B31" s="19" t="s">
        <v>9</v>
      </c>
      <c r="C31" s="99" t="s">
        <v>191</v>
      </c>
      <c r="D31" s="106"/>
      <c r="E31" s="107"/>
      <c r="F31" s="108">
        <v>15</v>
      </c>
      <c r="G31" s="81">
        <f t="shared" si="0"/>
        <v>0.6111111111111108</v>
      </c>
      <c r="H31" s="106"/>
      <c r="I31" s="106"/>
      <c r="J31" s="106"/>
      <c r="K31" s="106"/>
      <c r="L31" s="106"/>
    </row>
    <row r="32" spans="1:12" s="82" customFormat="1" ht="15.75">
      <c r="A32" s="95" t="s">
        <v>208</v>
      </c>
      <c r="B32" s="19" t="s">
        <v>9</v>
      </c>
      <c r="C32" s="166" t="s">
        <v>216</v>
      </c>
      <c r="D32" s="106"/>
      <c r="E32" s="107"/>
      <c r="F32" s="108">
        <v>5</v>
      </c>
      <c r="G32" s="81">
        <f t="shared" si="0"/>
        <v>0.6215277777777775</v>
      </c>
      <c r="H32" s="106"/>
      <c r="I32" s="106"/>
      <c r="J32" s="106"/>
      <c r="K32" s="106"/>
      <c r="L32" s="106"/>
    </row>
    <row r="33" spans="1:12" s="82" customFormat="1" ht="15.75">
      <c r="A33" s="95" t="s">
        <v>209</v>
      </c>
      <c r="B33" s="19" t="s">
        <v>9</v>
      </c>
      <c r="C33" s="165" t="s">
        <v>210</v>
      </c>
      <c r="D33" s="106"/>
      <c r="E33" s="107"/>
      <c r="F33" s="108"/>
      <c r="G33" s="98">
        <f t="shared" si="0"/>
        <v>0.6249999999999997</v>
      </c>
      <c r="H33" s="106"/>
      <c r="I33" s="106"/>
      <c r="J33" s="106"/>
      <c r="K33" s="106"/>
      <c r="L33" s="106"/>
    </row>
    <row r="34" spans="1:12" s="82" customFormat="1" ht="15.75">
      <c r="A34" s="95" t="s">
        <v>211</v>
      </c>
      <c r="B34" s="19" t="s">
        <v>9</v>
      </c>
      <c r="C34" s="165" t="s">
        <v>212</v>
      </c>
      <c r="D34" s="106"/>
      <c r="E34" s="107"/>
      <c r="F34" s="108"/>
      <c r="G34" s="98">
        <f t="shared" si="0"/>
        <v>0.6249999999999997</v>
      </c>
      <c r="H34" s="106"/>
      <c r="I34" s="106"/>
      <c r="J34" s="106"/>
      <c r="K34" s="106"/>
      <c r="L34" s="106"/>
    </row>
    <row r="35" spans="1:12" s="82" customFormat="1" ht="15.75">
      <c r="A35" s="95" t="s">
        <v>213</v>
      </c>
      <c r="B35" s="19" t="s">
        <v>9</v>
      </c>
      <c r="C35" s="165" t="s">
        <v>214</v>
      </c>
      <c r="D35" s="106"/>
      <c r="E35" s="107"/>
      <c r="F35" s="108"/>
      <c r="G35" s="98">
        <f t="shared" si="0"/>
        <v>0.6249999999999997</v>
      </c>
      <c r="H35" s="106"/>
      <c r="I35" s="106"/>
      <c r="J35" s="106"/>
      <c r="K35" s="106"/>
      <c r="L35" s="106"/>
    </row>
    <row r="36" spans="1:12" s="82" customFormat="1" ht="15.75">
      <c r="A36" s="95" t="s">
        <v>217</v>
      </c>
      <c r="B36" s="19" t="s">
        <v>9</v>
      </c>
      <c r="C36" s="166" t="s">
        <v>215</v>
      </c>
      <c r="D36" s="106"/>
      <c r="E36" s="107"/>
      <c r="F36" s="108"/>
      <c r="G36" s="98">
        <f t="shared" si="0"/>
        <v>0.6249999999999997</v>
      </c>
      <c r="H36" s="106"/>
      <c r="I36" s="106"/>
      <c r="J36" s="106"/>
      <c r="K36" s="106"/>
      <c r="L36" s="106"/>
    </row>
    <row r="37" spans="1:7" s="82" customFormat="1" ht="15.75">
      <c r="A37" s="95" t="s">
        <v>76</v>
      </c>
      <c r="B37" s="19" t="s">
        <v>9</v>
      </c>
      <c r="C37" s="75" t="s">
        <v>77</v>
      </c>
      <c r="D37" s="75"/>
      <c r="E37" s="95"/>
      <c r="F37" s="80">
        <v>5</v>
      </c>
      <c r="G37" s="81">
        <f t="shared" si="0"/>
        <v>0.6249999999999997</v>
      </c>
    </row>
    <row r="38" spans="1:7" s="100" customFormat="1" ht="15.75">
      <c r="A38" s="75"/>
      <c r="B38" s="19"/>
      <c r="C38" s="82"/>
      <c r="D38" s="82"/>
      <c r="E38" s="82"/>
      <c r="F38" s="80"/>
      <c r="G38" s="129">
        <f t="shared" si="0"/>
        <v>0.6284722222222219</v>
      </c>
    </row>
    <row r="39" spans="1:7" s="82" customFormat="1" ht="15.75">
      <c r="A39" s="100"/>
      <c r="B39" s="19"/>
      <c r="C39" s="75" t="s">
        <v>18</v>
      </c>
      <c r="D39" s="75"/>
      <c r="E39" s="75"/>
      <c r="F39" s="80">
        <v>25</v>
      </c>
      <c r="G39" s="129">
        <f t="shared" si="0"/>
        <v>0.6284722222222219</v>
      </c>
    </row>
    <row r="40" spans="2:7" ht="15">
      <c r="B40" s="2"/>
      <c r="C40" s="3"/>
      <c r="D40" s="3"/>
      <c r="E40" s="3"/>
      <c r="F40" s="4"/>
      <c r="G40" s="18">
        <f>G39+TIME(0,F39,0)</f>
        <v>0.645833333333333</v>
      </c>
    </row>
    <row r="41" spans="1:7" ht="15">
      <c r="A41" s="3">
        <v>1</v>
      </c>
      <c r="B41" s="2" t="s">
        <v>23</v>
      </c>
      <c r="C41" s="3" t="s">
        <v>218</v>
      </c>
      <c r="D41" s="3" t="s">
        <v>2</v>
      </c>
      <c r="E41" s="3" t="s">
        <v>17</v>
      </c>
      <c r="F41" s="4">
        <v>1</v>
      </c>
      <c r="G41" s="5">
        <f aca="true" t="shared" si="1" ref="G41:G56">G40+TIME(0,F40,0)</f>
        <v>0.645833333333333</v>
      </c>
    </row>
    <row r="42" spans="1:7" ht="15">
      <c r="A42" s="3">
        <v>2</v>
      </c>
      <c r="B42" s="2" t="s">
        <v>23</v>
      </c>
      <c r="C42" s="3" t="s">
        <v>4</v>
      </c>
      <c r="D42" s="3" t="s">
        <v>34</v>
      </c>
      <c r="E42" s="3" t="s">
        <v>17</v>
      </c>
      <c r="F42" s="4">
        <v>1</v>
      </c>
      <c r="G42" s="5">
        <f t="shared" si="1"/>
        <v>0.6465277777777775</v>
      </c>
    </row>
    <row r="43" spans="1:7" ht="15">
      <c r="A43" s="3">
        <v>3</v>
      </c>
      <c r="B43" s="2" t="s">
        <v>23</v>
      </c>
      <c r="C43" s="3" t="s">
        <v>36</v>
      </c>
      <c r="D43" s="3" t="s">
        <v>34</v>
      </c>
      <c r="E43" s="3" t="s">
        <v>17</v>
      </c>
      <c r="F43" s="4">
        <v>1</v>
      </c>
      <c r="G43" s="5">
        <f t="shared" si="1"/>
        <v>0.6472222222222219</v>
      </c>
    </row>
    <row r="44" spans="1:7" ht="15">
      <c r="A44" s="3"/>
      <c r="B44" s="2"/>
      <c r="C44" s="3" t="s">
        <v>117</v>
      </c>
      <c r="D44" s="3"/>
      <c r="E44" s="3"/>
      <c r="F44" s="4"/>
      <c r="G44" s="18">
        <f t="shared" si="1"/>
        <v>0.6479166666666664</v>
      </c>
    </row>
    <row r="45" spans="1:7" ht="15">
      <c r="A45" s="2"/>
      <c r="B45" s="3" t="s">
        <v>6</v>
      </c>
      <c r="C45" s="2"/>
      <c r="D45" s="2"/>
      <c r="E45" s="2"/>
      <c r="F45" s="2"/>
      <c r="G45" s="18">
        <f t="shared" si="1"/>
        <v>0.6479166666666664</v>
      </c>
    </row>
    <row r="46" spans="1:7" ht="15">
      <c r="A46" s="8" t="s">
        <v>224</v>
      </c>
      <c r="B46" s="3" t="s">
        <v>8</v>
      </c>
      <c r="C46" s="6" t="s">
        <v>33</v>
      </c>
      <c r="D46" s="3" t="s">
        <v>34</v>
      </c>
      <c r="E46" s="6" t="s">
        <v>17</v>
      </c>
      <c r="F46" s="4">
        <v>5</v>
      </c>
      <c r="G46" s="5">
        <f t="shared" si="1"/>
        <v>0.6479166666666664</v>
      </c>
    </row>
    <row r="47" spans="1:7" ht="15">
      <c r="A47" s="8" t="s">
        <v>25</v>
      </c>
      <c r="B47" s="3" t="s">
        <v>8</v>
      </c>
      <c r="C47" s="11" t="s">
        <v>219</v>
      </c>
      <c r="D47" s="3" t="s">
        <v>2</v>
      </c>
      <c r="E47" s="6" t="s">
        <v>17</v>
      </c>
      <c r="F47" s="4">
        <v>5</v>
      </c>
      <c r="G47" s="5">
        <f t="shared" si="1"/>
        <v>0.6513888888888886</v>
      </c>
    </row>
    <row r="48" spans="1:7" ht="15">
      <c r="A48" s="10" t="s">
        <v>26</v>
      </c>
      <c r="B48" s="3" t="s">
        <v>9</v>
      </c>
      <c r="C48" s="11" t="s">
        <v>220</v>
      </c>
      <c r="D48" s="3" t="s">
        <v>2</v>
      </c>
      <c r="E48" s="6" t="s">
        <v>19</v>
      </c>
      <c r="F48" s="4">
        <v>10</v>
      </c>
      <c r="G48" s="5">
        <f t="shared" si="1"/>
        <v>0.6548611111111108</v>
      </c>
    </row>
    <row r="49" spans="1:7" ht="15">
      <c r="A49" s="10" t="s">
        <v>27</v>
      </c>
      <c r="B49" s="3" t="s">
        <v>9</v>
      </c>
      <c r="C49" s="11" t="s">
        <v>226</v>
      </c>
      <c r="D49" s="3" t="s">
        <v>2</v>
      </c>
      <c r="E49" s="6" t="s">
        <v>62</v>
      </c>
      <c r="F49" s="4">
        <v>10</v>
      </c>
      <c r="G49" s="5">
        <f t="shared" si="1"/>
        <v>0.6618055555555552</v>
      </c>
    </row>
    <row r="50" spans="1:7" ht="15">
      <c r="A50" s="8" t="s">
        <v>28</v>
      </c>
      <c r="B50" s="3" t="s">
        <v>9</v>
      </c>
      <c r="C50" s="11" t="s">
        <v>225</v>
      </c>
      <c r="D50" s="3" t="s">
        <v>2</v>
      </c>
      <c r="E50" s="6" t="s">
        <v>17</v>
      </c>
      <c r="F50" s="4">
        <v>1</v>
      </c>
      <c r="G50" s="5">
        <f t="shared" si="1"/>
        <v>0.6687499999999996</v>
      </c>
    </row>
    <row r="51" spans="1:7" ht="15">
      <c r="A51" s="8" t="s">
        <v>22</v>
      </c>
      <c r="B51" s="3" t="s">
        <v>8</v>
      </c>
      <c r="C51" s="6" t="s">
        <v>32</v>
      </c>
      <c r="D51" s="3" t="s">
        <v>34</v>
      </c>
      <c r="E51" s="6" t="s">
        <v>17</v>
      </c>
      <c r="F51" s="4">
        <v>5</v>
      </c>
      <c r="G51" s="5">
        <f t="shared" si="1"/>
        <v>0.6694444444444441</v>
      </c>
    </row>
    <row r="52" spans="1:7" ht="15">
      <c r="A52" s="8" t="s">
        <v>227</v>
      </c>
      <c r="B52" s="3"/>
      <c r="C52" s="11" t="s">
        <v>222</v>
      </c>
      <c r="D52" s="7" t="s">
        <v>34</v>
      </c>
      <c r="E52" s="6" t="s">
        <v>223</v>
      </c>
      <c r="F52" s="4">
        <v>20</v>
      </c>
      <c r="G52" s="5">
        <f t="shared" si="1"/>
        <v>0.6729166666666663</v>
      </c>
    </row>
    <row r="53" spans="1:7" ht="15">
      <c r="A53" s="10" t="s">
        <v>228</v>
      </c>
      <c r="B53" s="3" t="s">
        <v>7</v>
      </c>
      <c r="C53" s="6" t="s">
        <v>221</v>
      </c>
      <c r="D53" s="3"/>
      <c r="E53" s="6" t="s">
        <v>17</v>
      </c>
      <c r="F53" s="4">
        <v>5</v>
      </c>
      <c r="G53" s="5">
        <f t="shared" si="1"/>
        <v>0.6868055555555551</v>
      </c>
    </row>
    <row r="54" spans="1:7" ht="15">
      <c r="A54" s="10"/>
      <c r="B54" s="3"/>
      <c r="C54" s="6"/>
      <c r="D54" s="3"/>
      <c r="E54" s="6"/>
      <c r="F54" s="4"/>
      <c r="G54" s="18">
        <f t="shared" si="1"/>
        <v>0.6902777777777773</v>
      </c>
    </row>
    <row r="55" spans="1:7" ht="15">
      <c r="A55" s="8" t="s">
        <v>76</v>
      </c>
      <c r="B55" s="3" t="s">
        <v>7</v>
      </c>
      <c r="C55" s="6" t="s">
        <v>24</v>
      </c>
      <c r="D55" s="3" t="s">
        <v>2</v>
      </c>
      <c r="E55" s="6" t="s">
        <v>17</v>
      </c>
      <c r="F55" s="4">
        <v>2</v>
      </c>
      <c r="G55" s="5">
        <f t="shared" si="1"/>
        <v>0.6902777777777773</v>
      </c>
    </row>
    <row r="56" spans="1:7" ht="15">
      <c r="A56" s="8"/>
      <c r="F56" s="4"/>
      <c r="G56" s="5">
        <f t="shared" si="1"/>
        <v>0.6916666666666662</v>
      </c>
    </row>
  </sheetData>
  <printOptions/>
  <pageMargins left="0.75" right="0.75" top="1" bottom="1" header="0.5" footer="0.5"/>
  <pageSetup fitToHeight="1" fitToWidth="1" horizontalDpi="300" verticalDpi="300" orientation="portrait" scale="83" r:id="rId1"/>
  <headerFooter alignWithMargins="0">
    <oddHeader>&amp;L&amp;"Times New Roman,Regular"May 2000&amp;R&amp;"Times New Roman,Regular"IEEE P802.15 00/104r0</oddHeader>
    <oddFooter>&amp;L&amp;"Times New Roman,Regular"Submision&amp;CPage &amp;P&amp;RRobert F. Heile, GTE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G34"/>
  <sheetViews>
    <sheetView showGridLines="0" workbookViewId="0" topLeftCell="A1">
      <selection activeCell="I19" sqref="I19"/>
    </sheetView>
  </sheetViews>
  <sheetFormatPr defaultColWidth="9.796875" defaultRowHeight="15"/>
  <cols>
    <col min="1" max="1" width="4.796875" style="19" customWidth="1"/>
    <col min="2" max="2" width="3.796875" style="43" customWidth="1"/>
    <col min="3" max="3" width="39.796875" style="43" customWidth="1"/>
    <col min="4" max="4" width="2.796875" style="43" customWidth="1"/>
    <col min="5" max="5" width="12.09765625" style="43" customWidth="1"/>
    <col min="6" max="6" width="3.796875" style="43" customWidth="1"/>
    <col min="7" max="7" width="8.796875" style="43" customWidth="1"/>
    <col min="8" max="8" width="3.796875" style="43" customWidth="1"/>
    <col min="9" max="16384" width="9.796875" style="43" customWidth="1"/>
  </cols>
  <sheetData>
    <row r="1" spans="1:7" ht="20.25">
      <c r="A1" s="119"/>
      <c r="C1" s="112" t="s">
        <v>183</v>
      </c>
      <c r="D1" s="110"/>
      <c r="E1" s="110"/>
      <c r="F1" s="110"/>
      <c r="G1" s="110"/>
    </row>
    <row r="2" spans="2:7" ht="18.75">
      <c r="B2" s="110"/>
      <c r="C2" s="113" t="s">
        <v>182</v>
      </c>
      <c r="D2" s="110"/>
      <c r="E2" s="110"/>
      <c r="F2" s="110"/>
      <c r="G2" s="110"/>
    </row>
    <row r="3" spans="2:7" ht="15.75">
      <c r="B3" s="110"/>
      <c r="C3" s="114" t="s">
        <v>194</v>
      </c>
      <c r="D3" s="110"/>
      <c r="E3" s="110"/>
      <c r="F3" s="110"/>
      <c r="G3" s="110"/>
    </row>
    <row r="4" spans="2:7" ht="15.75">
      <c r="B4" s="110"/>
      <c r="D4" s="110"/>
      <c r="E4" s="110"/>
      <c r="F4" s="110"/>
      <c r="G4" s="110"/>
    </row>
    <row r="5" spans="1:7" ht="15.75">
      <c r="A5" s="19" t="s">
        <v>0</v>
      </c>
      <c r="B5" s="110" t="s">
        <v>23</v>
      </c>
      <c r="C5" s="111" t="s">
        <v>1</v>
      </c>
      <c r="D5" s="111" t="s">
        <v>2</v>
      </c>
      <c r="E5" s="115" t="s">
        <v>17</v>
      </c>
      <c r="F5" s="116">
        <v>1</v>
      </c>
      <c r="G5" s="117">
        <f>TIME(19,0,0)</f>
        <v>0.7916666666666666</v>
      </c>
    </row>
    <row r="6" spans="1:7" ht="15.75">
      <c r="A6" s="19" t="s">
        <v>3</v>
      </c>
      <c r="B6" s="110" t="s">
        <v>23</v>
      </c>
      <c r="C6" s="111" t="s">
        <v>4</v>
      </c>
      <c r="D6" s="111" t="s">
        <v>2</v>
      </c>
      <c r="E6" s="111" t="s">
        <v>17</v>
      </c>
      <c r="F6" s="116">
        <v>3</v>
      </c>
      <c r="G6" s="117">
        <f>G5+TIME(0,F5,0)</f>
        <v>0.7923611111111111</v>
      </c>
    </row>
    <row r="7" spans="1:7" ht="15.75">
      <c r="A7" s="19" t="s">
        <v>5</v>
      </c>
      <c r="B7" s="111" t="s">
        <v>23</v>
      </c>
      <c r="C7" s="111" t="s">
        <v>36</v>
      </c>
      <c r="D7" s="111" t="s">
        <v>2</v>
      </c>
      <c r="E7" s="111" t="s">
        <v>17</v>
      </c>
      <c r="F7" s="116">
        <v>1</v>
      </c>
      <c r="G7" s="117">
        <f>G6+TIME(0,F6,0)</f>
        <v>0.7944444444444444</v>
      </c>
    </row>
    <row r="8" spans="2:7" ht="15.75">
      <c r="B8" s="111" t="s">
        <v>6</v>
      </c>
      <c r="C8" s="111"/>
      <c r="D8" s="111"/>
      <c r="E8" s="111"/>
      <c r="F8" s="116"/>
      <c r="G8" s="117"/>
    </row>
    <row r="9" spans="1:7" ht="15.75">
      <c r="A9" s="19" t="s">
        <v>25</v>
      </c>
      <c r="B9" s="111" t="s">
        <v>8</v>
      </c>
      <c r="C9" s="110" t="s">
        <v>60</v>
      </c>
      <c r="D9" s="111" t="s">
        <v>34</v>
      </c>
      <c r="E9" s="111" t="s">
        <v>17</v>
      </c>
      <c r="F9" s="116">
        <v>10</v>
      </c>
      <c r="G9" s="117">
        <f>G7+TIME(0,F7,0)</f>
        <v>0.7951388888888888</v>
      </c>
    </row>
    <row r="10" spans="1:7" ht="15.75">
      <c r="A10" s="122" t="s">
        <v>26</v>
      </c>
      <c r="B10" s="110" t="s">
        <v>7</v>
      </c>
      <c r="C10" s="110" t="s">
        <v>195</v>
      </c>
      <c r="D10" s="110" t="s">
        <v>34</v>
      </c>
      <c r="E10" s="110" t="s">
        <v>19</v>
      </c>
      <c r="F10" s="110">
        <v>10</v>
      </c>
      <c r="G10" s="117">
        <f>G9+TIME(0,F9,0)</f>
        <v>0.8020833333333333</v>
      </c>
    </row>
    <row r="11" spans="1:7" ht="15.75">
      <c r="A11" s="19" t="s">
        <v>27</v>
      </c>
      <c r="B11" s="111" t="s">
        <v>7</v>
      </c>
      <c r="C11" s="118" t="s">
        <v>196</v>
      </c>
      <c r="D11" s="111" t="s">
        <v>2</v>
      </c>
      <c r="E11" s="118" t="s">
        <v>61</v>
      </c>
      <c r="F11" s="116">
        <v>10</v>
      </c>
      <c r="G11" s="117">
        <f>G10+TIME(0,F10,0)</f>
        <v>0.8090277777777777</v>
      </c>
    </row>
    <row r="12" spans="1:7" ht="15.75">
      <c r="A12" s="122" t="s">
        <v>28</v>
      </c>
      <c r="B12" s="111" t="s">
        <v>7</v>
      </c>
      <c r="C12" s="110" t="s">
        <v>197</v>
      </c>
      <c r="D12" s="119" t="s">
        <v>34</v>
      </c>
      <c r="E12" s="110" t="s">
        <v>83</v>
      </c>
      <c r="F12" s="116">
        <v>10</v>
      </c>
      <c r="G12" s="117">
        <f>G11+TIME(0,F11,0)</f>
        <v>0.8159722222222221</v>
      </c>
    </row>
    <row r="13" spans="1:7" ht="15.75">
      <c r="A13" s="122" t="s">
        <v>29</v>
      </c>
      <c r="B13" s="111" t="s">
        <v>7</v>
      </c>
      <c r="C13" s="110" t="s">
        <v>198</v>
      </c>
      <c r="D13" s="120"/>
      <c r="E13" s="110" t="s">
        <v>62</v>
      </c>
      <c r="F13" s="121">
        <v>10</v>
      </c>
      <c r="G13" s="117">
        <f>G12+TIME(0,F12,0)</f>
        <v>0.8229166666666665</v>
      </c>
    </row>
    <row r="14" spans="1:7" ht="15.75">
      <c r="A14" s="122" t="s">
        <v>30</v>
      </c>
      <c r="B14" s="111" t="s">
        <v>8</v>
      </c>
      <c r="C14" s="118" t="s">
        <v>38</v>
      </c>
      <c r="D14" s="111" t="s">
        <v>34</v>
      </c>
      <c r="E14" s="118" t="s">
        <v>17</v>
      </c>
      <c r="F14" s="116">
        <v>10</v>
      </c>
      <c r="G14" s="117">
        <f aca="true" t="shared" si="0" ref="G14:G19">G13+TIME(0,F14,0)</f>
        <v>0.8298611111111109</v>
      </c>
    </row>
    <row r="15" spans="1:7" ht="15.75">
      <c r="A15" s="122" t="s">
        <v>78</v>
      </c>
      <c r="B15" s="110" t="s">
        <v>8</v>
      </c>
      <c r="C15" s="110" t="s">
        <v>33</v>
      </c>
      <c r="D15" s="111" t="s">
        <v>2</v>
      </c>
      <c r="E15" s="118" t="s">
        <v>17</v>
      </c>
      <c r="F15" s="116">
        <v>10</v>
      </c>
      <c r="G15" s="117">
        <f t="shared" si="0"/>
        <v>0.8368055555555554</v>
      </c>
    </row>
    <row r="16" spans="1:7" ht="15.75">
      <c r="A16" s="122" t="s">
        <v>79</v>
      </c>
      <c r="B16" s="111" t="s">
        <v>8</v>
      </c>
      <c r="C16" s="110" t="s">
        <v>32</v>
      </c>
      <c r="D16" s="111" t="s">
        <v>2</v>
      </c>
      <c r="E16" s="118" t="s">
        <v>17</v>
      </c>
      <c r="F16" s="116">
        <v>10</v>
      </c>
      <c r="G16" s="117">
        <f t="shared" si="0"/>
        <v>0.8437499999999998</v>
      </c>
    </row>
    <row r="17" spans="1:7" ht="15.75">
      <c r="A17" s="122"/>
      <c r="B17" s="111"/>
      <c r="D17" s="111"/>
      <c r="E17" s="118"/>
      <c r="F17" s="123">
        <v>5</v>
      </c>
      <c r="G17" s="124">
        <f t="shared" si="0"/>
        <v>0.847222222222222</v>
      </c>
    </row>
    <row r="18" spans="1:7" ht="15.75">
      <c r="A18" s="122"/>
      <c r="B18" s="111"/>
      <c r="C18" s="110"/>
      <c r="D18" s="111"/>
      <c r="E18" s="118"/>
      <c r="F18" s="116"/>
      <c r="G18" s="124">
        <f t="shared" si="0"/>
        <v>0.847222222222222</v>
      </c>
    </row>
    <row r="19" spans="2:7" ht="15.75">
      <c r="B19" s="111"/>
      <c r="C19" s="118" t="s">
        <v>24</v>
      </c>
      <c r="D19" s="111" t="s">
        <v>2</v>
      </c>
      <c r="E19" s="118" t="s">
        <v>17</v>
      </c>
      <c r="F19" s="116">
        <v>1</v>
      </c>
      <c r="G19" s="117">
        <f t="shared" si="0"/>
        <v>0.8479166666666664</v>
      </c>
    </row>
    <row r="20" spans="2:7" ht="15.75">
      <c r="B20" s="111"/>
      <c r="C20" s="118"/>
      <c r="D20" s="111"/>
      <c r="E20" s="118"/>
      <c r="F20" s="116"/>
      <c r="G20" s="117"/>
    </row>
    <row r="21" spans="2:7" ht="15.75">
      <c r="B21" s="111"/>
      <c r="C21" s="118"/>
      <c r="D21" s="111"/>
      <c r="E21" s="118"/>
      <c r="F21" s="116"/>
      <c r="G21" s="117"/>
    </row>
    <row r="22" spans="2:7" ht="15.75">
      <c r="B22" s="110"/>
      <c r="C22" s="118"/>
      <c r="D22" s="111"/>
      <c r="E22" s="118"/>
      <c r="F22" s="116"/>
      <c r="G22" s="117"/>
    </row>
    <row r="23" spans="2:7" ht="15.75">
      <c r="B23" s="111"/>
      <c r="C23" s="118"/>
      <c r="D23" s="111"/>
      <c r="E23" s="118"/>
      <c r="F23" s="116"/>
      <c r="G23" s="117"/>
    </row>
    <row r="24" spans="2:7" ht="15.75">
      <c r="B24" s="111"/>
      <c r="C24" s="118"/>
      <c r="D24" s="111"/>
      <c r="E24" s="118"/>
      <c r="F24" s="116"/>
      <c r="G24" s="117"/>
    </row>
    <row r="25" spans="2:7" ht="15.75">
      <c r="B25" s="111"/>
      <c r="C25" s="118"/>
      <c r="D25" s="111"/>
      <c r="E25" s="118"/>
      <c r="F25" s="116"/>
      <c r="G25" s="117"/>
    </row>
    <row r="26" spans="2:7" ht="15.75">
      <c r="B26" s="111"/>
      <c r="C26" s="118"/>
      <c r="D26" s="111"/>
      <c r="E26" s="118"/>
      <c r="F26" s="116"/>
      <c r="G26" s="117"/>
    </row>
    <row r="27" spans="2:7" ht="15.75">
      <c r="B27" s="111"/>
      <c r="C27" s="118"/>
      <c r="D27" s="111"/>
      <c r="E27" s="118"/>
      <c r="F27" s="116"/>
      <c r="G27" s="117"/>
    </row>
    <row r="28" spans="2:7" ht="15.75">
      <c r="B28" s="111"/>
      <c r="C28" s="110"/>
      <c r="D28" s="111"/>
      <c r="E28" s="110"/>
      <c r="F28" s="116"/>
      <c r="G28" s="117"/>
    </row>
    <row r="29" spans="1:7" ht="15.75">
      <c r="A29" s="19" t="s">
        <v>10</v>
      </c>
      <c r="B29" s="111" t="s">
        <v>10</v>
      </c>
      <c r="C29" s="110" t="s">
        <v>11</v>
      </c>
      <c r="D29" s="111" t="s">
        <v>10</v>
      </c>
      <c r="E29" s="110"/>
      <c r="F29" s="116" t="s">
        <v>10</v>
      </c>
      <c r="G29" s="117" t="s">
        <v>10</v>
      </c>
    </row>
    <row r="30" spans="2:4" ht="15.75">
      <c r="B30" s="110"/>
      <c r="C30" s="110" t="s">
        <v>12</v>
      </c>
      <c r="D30" s="110"/>
    </row>
    <row r="31" spans="1:4" ht="15.75">
      <c r="A31" s="19" t="s">
        <v>13</v>
      </c>
      <c r="B31" s="110"/>
      <c r="C31" s="110"/>
      <c r="D31" s="110"/>
    </row>
    <row r="32" spans="1:3" ht="15.75">
      <c r="A32" s="19" t="s">
        <v>14</v>
      </c>
      <c r="B32" s="110"/>
      <c r="C32" s="110"/>
    </row>
    <row r="33" spans="1:3" ht="15.75">
      <c r="A33" s="19" t="s">
        <v>15</v>
      </c>
      <c r="B33" s="110"/>
      <c r="C33" s="110" t="s">
        <v>193</v>
      </c>
    </row>
    <row r="34" spans="1:3" ht="15.75">
      <c r="A34" s="19" t="s">
        <v>16</v>
      </c>
      <c r="B34" s="110"/>
      <c r="C34" s="110"/>
    </row>
  </sheetData>
  <printOptions/>
  <pageMargins left="0.5" right="0.25" top="1.25" bottom="1.25" header="0.5" footer="0.5"/>
  <pageSetup fitToHeight="1" fitToWidth="1" horizontalDpi="300" verticalDpi="300" orientation="portrait" r:id="rId1"/>
  <headerFooter alignWithMargins="0">
    <oddHeader>&amp;L&amp;"Times New Roman,Regular"May 2000&amp;R&amp;"Times New Roman,Regular"IEEE P802.15 00/104r0</oddHeader>
    <oddFooter>&amp;L&amp;"Times New Roman,Regular"Submission&amp;C&amp;"Times New Roman,Regular"Page &amp;P&amp;R&amp;"Times New Roman,Regular"Robert F. Heile, GTE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November 99 Meeting Agenda</dc:title>
  <dc:subject/>
  <dc:creator>Robert F. Heile</dc:creator>
  <cp:keywords/>
  <dc:description/>
  <cp:lastModifiedBy>Robert F.  Heile</cp:lastModifiedBy>
  <cp:lastPrinted>2000-04-06T17:08:32Z</cp:lastPrinted>
  <dcterms:created xsi:type="dcterms:W3CDTF">1999-06-01T20:16:59Z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