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3530" windowHeight="8715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'Friday'!$A$11:$A$26</definedName>
    <definedName name="_Parse_In" localSheetId="2" hidden="1">'Monday'!$A$23:$A$45</definedName>
    <definedName name="_Parse_In" localSheetId="5" hidden="1">'Thursday'!$A$20:$A$35</definedName>
    <definedName name="_Parse_In" localSheetId="3" hidden="1">'Tuesday'!$A$29:$A$44</definedName>
    <definedName name="_Parse_Out" localSheetId="6" hidden="1">'Friday'!$A$28</definedName>
    <definedName name="_Parse_Out" localSheetId="2" hidden="1">'Monday'!$A$47</definedName>
    <definedName name="_Parse_Out" localSheetId="5" hidden="1">'Thursday'!$A$37</definedName>
    <definedName name="_Parse_Out" localSheetId="3" hidden="1">'Tuesday'!$A$46</definedName>
    <definedName name="_xlnm.Print_Area" localSheetId="6">'Friday'!$A$1:$G$12</definedName>
    <definedName name="_xlnm.Print_Area" localSheetId="2">'Monday'!$A$1:$G$31</definedName>
    <definedName name="_xlnm.Print_Area" localSheetId="1">'Objectives'!$A$1:$A$9</definedName>
    <definedName name="_xlnm.Print_Area" localSheetId="5">'Thursday'!$A$1:$G$21</definedName>
    <definedName name="_xlnm.Print_Area" localSheetId="3">'Tuesday'!$A$1:$G$30</definedName>
    <definedName name="_xlnm.Print_Area" localSheetId="4">'Wednesday'!$A$1:$G$18</definedName>
    <definedName name="Print_Area_MI" localSheetId="6">'Friday'!$A$1:$F$5</definedName>
    <definedName name="PRINT_AREA_MI" localSheetId="6">'Friday'!$A$1:$F$5</definedName>
    <definedName name="Print_Area_MI" localSheetId="5">'Thursday'!$A$1:$F$16</definedName>
    <definedName name="PRINT_AREA_MI" localSheetId="5">'Thursday'!$A$1:$F$16</definedName>
    <definedName name="Print_Area_MI" localSheetId="3">'Tuesday'!$A$1:$F$27</definedName>
    <definedName name="PRINT_AREA_MI" localSheetId="3">'Tuesday'!$A$1:$F$27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<sst xmlns="http://schemas.openxmlformats.org/spreadsheetml/2006/main" count="344" uniqueCount="137">
  <si>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</si>
  <si>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</si>
  <si>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</si>
  <si>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</si>
  <si>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</si>
  <si>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</si>
  <si>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</si>
  <si>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</si>
  <si>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</si>
  <si>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</si>
  <si>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</si>
  <si>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</si>
  <si>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</si>
  <si>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</si>
  <si>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</si>
  <si>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</si>
  <si>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</si>
  <si>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</si>
  <si>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</si>
  <si>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</si>
  <si>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</si>
  <si>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</si>
  <si>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</si>
  <si>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</si>
  <si>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</si>
  <si>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</si>
  <si>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</si>
  <si>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</si>
  <si>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</si>
  <si>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</si>
  <si>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</si>
  <si>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</si>
  <si>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-</t>
  </si>
  <si>
    <t>START TIME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</si>
  <si>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</si>
  <si>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</si>
  <si>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</si>
  <si>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</si>
  <si>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</si>
  <si>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</si>
  <si>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</si>
  <si>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</si>
  <si>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</si>
  <si>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</si>
  <si>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</si>
  <si>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</si>
  <si>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</si>
  <si>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</si>
  <si>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</si>
  <si>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</si>
  <si>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</si>
  <si>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</si>
  <si>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</si>
  <si>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</si>
  <si>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 xml:space="preserve"> - </t>
  </si>
  <si>
    <t>APPROVE OR MODIFY AGENDA (ref 00165r0P802.15)</t>
  </si>
  <si>
    <t xml:space="preserve"> 10th IEEE 802.15 WPAN MEETING</t>
  </si>
  <si>
    <t>The grahic below describes the weekly seesion of the IEEE P802.15 In graphic format.</t>
  </si>
  <si>
    <t>Advisory Committee   (10)</t>
  </si>
  <si>
    <t>Advisory Committee (10)</t>
  </si>
  <si>
    <t>802.15 WG Opening (150)</t>
  </si>
  <si>
    <t>TG1 (12)</t>
  </si>
  <si>
    <t>TG3 (120)</t>
  </si>
  <si>
    <t>TG2 small venue (20)</t>
  </si>
  <si>
    <t>TG4 (20)</t>
  </si>
  <si>
    <t>TG2 (120)</t>
  </si>
  <si>
    <t>PC (40)</t>
  </si>
  <si>
    <t>TG3  (120)</t>
  </si>
  <si>
    <t>802.11/ 802.15 Joint Meeting (300)</t>
  </si>
  <si>
    <t>802.15 WG (150)</t>
  </si>
  <si>
    <t>Tutorial on 802.15.1 Draft (150)</t>
  </si>
  <si>
    <t>TG3=Task Group 3-High Rate</t>
  </si>
  <si>
    <t>TG3 Ad Hoc (120)</t>
  </si>
  <si>
    <t>R2SG=Radio2 Study Group</t>
  </si>
  <si>
    <t>LRSG=Low Rate Study Group</t>
  </si>
  <si>
    <t>PC=Publicity Committee</t>
  </si>
  <si>
    <t>Hyatt Regency, MONTEREY, CA, JAN 15-19, 2001</t>
  </si>
  <si>
    <t>Monday, January 15, 2001</t>
  </si>
  <si>
    <t>Tuesday, January 16, 2001</t>
  </si>
  <si>
    <t>Wednesday, January 17, 2001</t>
  </si>
  <si>
    <t>Thursday, January 18, 2001</t>
  </si>
  <si>
    <t>Friday, January 19, 2001</t>
  </si>
  <si>
    <t>GILB</t>
  </si>
  <si>
    <t>3.3</t>
  </si>
  <si>
    <t>3.4</t>
  </si>
  <si>
    <t>3.5</t>
  </si>
  <si>
    <t>802.15 CLOSING MEETING</t>
  </si>
  <si>
    <t>HEILE</t>
  </si>
  <si>
    <t>11.1</t>
  </si>
  <si>
    <t>TG3 (40)    BT SAP Discussion</t>
  </si>
  <si>
    <t>TG3 (40) Alternate PHY BoF</t>
  </si>
  <si>
    <t>3.2</t>
  </si>
  <si>
    <t>TBD</t>
  </si>
  <si>
    <t>3.6</t>
  </si>
  <si>
    <t xml:space="preserve">TASK GROUP 4 OBJECTIVES FOR THIS MEETING:  </t>
  </si>
  <si>
    <t xml:space="preserve">1. SUMMARIZE CONFERENCE CALL RESULTS </t>
  </si>
  <si>
    <t>2. REVIEW RESPONSES TO CFA</t>
  </si>
  <si>
    <t>3. DRAFT FIRST PASS CRITERIA DOCUMENT</t>
  </si>
  <si>
    <t>4. UPDATE PROJECT TIME</t>
  </si>
  <si>
    <t>5. FINALIZE CALL FOR PROPOSALS</t>
  </si>
  <si>
    <t>6. SET OBJECTIVES FOR NEXT 2 MONTHS AND NEXT MEETING</t>
  </si>
  <si>
    <t>REVIEW CONFERENCE CALL ACTIVITIES</t>
  </si>
  <si>
    <t>APPROVE MINUTES OF TAMPA MEETING</t>
  </si>
  <si>
    <t>KINNEY</t>
  </si>
  <si>
    <t>REVIEW RESPONSES TO THE CFA</t>
  </si>
  <si>
    <t>BEGIN CFA PRESENTATIONS</t>
  </si>
  <si>
    <t>CONTINUE CFA PRESENTATIONS</t>
  </si>
  <si>
    <t>REVIEW PROJECT PLAN (ref 00385r1P802.15)</t>
  </si>
  <si>
    <t>RECESS</t>
  </si>
  <si>
    <t>AGENDA  IEEE 802.15 TG4 WPAN MEETING</t>
  </si>
  <si>
    <t>APPROVE OR MODIFY AGENDA (ref 0106r0P802.15)</t>
  </si>
  <si>
    <t>APPROVE OR MODIFY AGENDA(ref 0106r0P802.15)</t>
  </si>
  <si>
    <t>COMPLETE CFA PRESENTATIONS</t>
  </si>
  <si>
    <t>BEGIN DRAFTING CRITERIA DOC</t>
  </si>
  <si>
    <t>RECESS FOR BREAK</t>
  </si>
  <si>
    <t>2.3</t>
  </si>
  <si>
    <t>2,4</t>
  </si>
  <si>
    <t>2.5</t>
  </si>
  <si>
    <t>2.6</t>
  </si>
  <si>
    <t>2.7</t>
  </si>
  <si>
    <t>DRAFT CRITERIA DOC</t>
  </si>
  <si>
    <t>REVIEW ACTIONS (IF ANY) FOR WG PLENARY</t>
  </si>
  <si>
    <t>UPDATE PROJECT TIME</t>
  </si>
  <si>
    <t>FINALIZE CALL FOR PROPOSALS</t>
  </si>
  <si>
    <t>SET OBJECTIVES FOR NEXT 2 MONTHS AND NEXT MEETING</t>
  </si>
  <si>
    <t>ALL</t>
  </si>
  <si>
    <t>AGREE ON PROPOSAL SELECTION PROCESS</t>
  </si>
  <si>
    <t>REVIEW REPORT AND ACTIONS TO WG CLOSING SESSION</t>
  </si>
  <si>
    <t>3.7</t>
  </si>
  <si>
    <t>4.2</t>
  </si>
  <si>
    <t>4.4</t>
  </si>
  <si>
    <t>4.5</t>
  </si>
  <si>
    <t>4.6</t>
  </si>
  <si>
    <t>4.7</t>
  </si>
  <si>
    <t>4.8</t>
  </si>
  <si>
    <t>4.9</t>
  </si>
  <si>
    <t>LUNCH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</si>
</sst>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2"/>
      <color indexed="50"/>
      <name val="Arial"/>
      <family val="2"/>
    </font>
    <font>
      <b/>
      <sz val="10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4" fillId="0" borderId="0" xfId="0" applyFont="1" applyAlignment="1">
      <alignment wrapText="1"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20" fillId="0" borderId="0" xfId="19" applyFont="1">
      <alignment/>
      <protection/>
    </xf>
    <xf numFmtId="0" fontId="8" fillId="0" borderId="0" xfId="19" applyFont="1">
      <alignment/>
      <protection/>
    </xf>
    <xf numFmtId="0" fontId="20" fillId="0" borderId="0" xfId="19" applyFont="1" applyAlignment="1">
      <alignment horizontal="left" vertical="top"/>
      <protection/>
    </xf>
    <xf numFmtId="0" fontId="20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/>
      <protection/>
    </xf>
    <xf numFmtId="0" fontId="21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5" fillId="2" borderId="3" xfId="19" applyFont="1" applyFill="1" applyBorder="1" applyAlignment="1">
      <alignment horizontal="center" wrapText="1"/>
      <protection/>
    </xf>
    <xf numFmtId="0" fontId="2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31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0" fontId="32" fillId="0" borderId="0" xfId="19" applyFont="1">
      <alignment/>
      <protection/>
    </xf>
    <xf numFmtId="0" fontId="13" fillId="0" borderId="0" xfId="19" applyFont="1">
      <alignment/>
      <protection/>
    </xf>
    <xf numFmtId="0" fontId="19" fillId="0" borderId="0" xfId="19" applyFont="1">
      <alignment/>
      <protection/>
    </xf>
    <xf numFmtId="0" fontId="22" fillId="0" borderId="9" xfId="19" applyFont="1" applyBorder="1" applyAlignment="1" quotePrefix="1">
      <alignment horizontal="center" vertical="center" wrapText="1"/>
      <protection/>
    </xf>
    <xf numFmtId="0" fontId="22" fillId="0" borderId="6" xfId="19" applyFont="1" applyBorder="1" applyAlignment="1" quotePrefix="1">
      <alignment horizontal="center" vertical="center" wrapText="1"/>
      <protection/>
    </xf>
    <xf numFmtId="0" fontId="22" fillId="0" borderId="7" xfId="19" applyFont="1" applyBorder="1" applyAlignment="1" quotePrefix="1">
      <alignment horizontal="center" vertical="center" wrapText="1"/>
      <protection/>
    </xf>
    <xf numFmtId="0" fontId="22" fillId="0" borderId="12" xfId="19" applyFont="1" applyBorder="1" applyAlignment="1" quotePrefix="1">
      <alignment horizontal="center" vertical="center" wrapText="1"/>
      <protection/>
    </xf>
    <xf numFmtId="0" fontId="22" fillId="0" borderId="0" xfId="19" applyFont="1" applyBorder="1" applyAlignment="1" quotePrefix="1">
      <alignment horizontal="center" vertical="center" wrapText="1"/>
      <protection/>
    </xf>
    <xf numFmtId="0" fontId="22" fillId="0" borderId="13" xfId="19" applyFont="1" applyBorder="1" applyAlignment="1" quotePrefix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2" fillId="0" borderId="5" xfId="19" applyFont="1" applyBorder="1" applyAlignment="1" quotePrefix="1">
      <alignment horizontal="center" vertical="center" wrapText="1"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left"/>
    </xf>
    <xf numFmtId="166" fontId="34" fillId="4" borderId="0" xfId="0" applyNumberFormat="1" applyFont="1" applyFill="1" applyAlignment="1" applyProtection="1">
      <alignment/>
      <protection/>
    </xf>
    <xf numFmtId="0" fontId="27" fillId="0" borderId="5" xfId="19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center" vertical="center" wrapText="1"/>
      <protection/>
    </xf>
    <xf numFmtId="0" fontId="29" fillId="0" borderId="12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 vertical="center" wrapText="1"/>
      <protection/>
    </xf>
    <xf numFmtId="0" fontId="29" fillId="0" borderId="9" xfId="19" applyFont="1" applyBorder="1" applyAlignment="1">
      <alignment horizontal="center" vertical="center" wrapText="1"/>
      <protection/>
    </xf>
    <xf numFmtId="0" fontId="29" fillId="0" borderId="10" xfId="19" applyFont="1" applyBorder="1" applyAlignment="1">
      <alignment horizontal="center" vertic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7" fillId="0" borderId="6" xfId="19" applyFont="1" applyBorder="1" applyAlignment="1">
      <alignment horizontal="center" vertical="center" wrapText="1"/>
      <protection/>
    </xf>
    <xf numFmtId="0" fontId="27" fillId="0" borderId="7" xfId="19" applyFont="1" applyBorder="1" applyAlignment="1">
      <alignment horizontal="center" vertical="center" wrapText="1"/>
      <protection/>
    </xf>
    <xf numFmtId="0" fontId="27" fillId="0" borderId="10" xfId="19" applyFont="1" applyBorder="1" applyAlignment="1">
      <alignment horizontal="center" vertical="center" wrapText="1"/>
      <protection/>
    </xf>
    <xf numFmtId="0" fontId="27" fillId="0" borderId="11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22" fillId="3" borderId="5" xfId="19" applyFont="1" applyFill="1" applyBorder="1" applyAlignment="1">
      <alignment horizontal="center" vertical="top" wrapText="1"/>
      <protection/>
    </xf>
    <xf numFmtId="0" fontId="22" fillId="3" borderId="6" xfId="19" applyFont="1" applyFill="1" applyBorder="1" applyAlignment="1">
      <alignment horizontal="center" vertical="top" wrapText="1"/>
      <protection/>
    </xf>
    <xf numFmtId="0" fontId="22" fillId="3" borderId="7" xfId="19" applyFont="1" applyFill="1" applyBorder="1" applyAlignment="1">
      <alignment horizontal="center" vertical="top" wrapText="1"/>
      <protection/>
    </xf>
    <xf numFmtId="0" fontId="22" fillId="3" borderId="9" xfId="19" applyFont="1" applyFill="1" applyBorder="1" applyAlignment="1">
      <alignment horizontal="center" vertical="top" wrapText="1"/>
      <protection/>
    </xf>
    <xf numFmtId="0" fontId="22" fillId="3" borderId="10" xfId="19" applyFont="1" applyFill="1" applyBorder="1" applyAlignment="1">
      <alignment horizontal="center" vertical="top" wrapText="1"/>
      <protection/>
    </xf>
    <xf numFmtId="0" fontId="22" fillId="3" borderId="11" xfId="19" applyFont="1" applyFill="1" applyBorder="1" applyAlignment="1">
      <alignment horizontal="center" vertical="top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2" fillId="0" borderId="10" xfId="19" applyFont="1" applyBorder="1" applyAlignment="1" quotePrefix="1">
      <alignment horizontal="center" vertical="center" wrapText="1"/>
      <protection/>
    </xf>
    <xf numFmtId="0" fontId="22" fillId="0" borderId="11" xfId="19" applyFont="1" applyBorder="1" applyAlignment="1" quotePrefix="1">
      <alignment horizontal="center" vertical="center" wrapText="1"/>
      <protection/>
    </xf>
    <xf numFmtId="0" fontId="11" fillId="6" borderId="14" xfId="19" applyFont="1" applyFill="1" applyBorder="1" applyAlignment="1">
      <alignment horizontal="center" wrapText="1"/>
      <protection/>
    </xf>
    <xf numFmtId="0" fontId="11" fillId="6" borderId="15" xfId="19" applyFont="1" applyFill="1" applyBorder="1" applyAlignment="1">
      <alignment horizontal="center" wrapText="1"/>
      <protection/>
    </xf>
    <xf numFmtId="0" fontId="11" fillId="6" borderId="2" xfId="19" applyFont="1" applyFill="1" applyBorder="1" applyAlignment="1">
      <alignment horizontal="center" wrapText="1"/>
      <protection/>
    </xf>
    <xf numFmtId="0" fontId="24" fillId="3" borderId="5" xfId="19" applyFont="1" applyFill="1" applyBorder="1" applyAlignment="1">
      <alignment horizontal="center" vertical="center" wrapText="1"/>
      <protection/>
    </xf>
    <xf numFmtId="0" fontId="24" fillId="3" borderId="6" xfId="19" applyFont="1" applyFill="1" applyBorder="1" applyAlignment="1">
      <alignment horizontal="center" vertical="center" wrapText="1"/>
      <protection/>
    </xf>
    <xf numFmtId="0" fontId="24" fillId="3" borderId="7" xfId="19" applyFont="1" applyFill="1" applyBorder="1" applyAlignment="1">
      <alignment horizontal="center" vertical="center" wrapText="1"/>
      <protection/>
    </xf>
    <xf numFmtId="0" fontId="24" fillId="3" borderId="12" xfId="19" applyFont="1" applyFill="1" applyBorder="1" applyAlignment="1">
      <alignment horizontal="center" vertical="center" wrapText="1"/>
      <protection/>
    </xf>
    <xf numFmtId="0" fontId="24" fillId="3" borderId="0" xfId="19" applyFont="1" applyFill="1" applyBorder="1" applyAlignment="1">
      <alignment horizontal="center" vertical="center" wrapText="1"/>
      <protection/>
    </xf>
    <xf numFmtId="0" fontId="24" fillId="3" borderId="13" xfId="19" applyFont="1" applyFill="1" applyBorder="1" applyAlignment="1">
      <alignment horizontal="center" vertical="center" wrapText="1"/>
      <protection/>
    </xf>
    <xf numFmtId="0" fontId="24" fillId="3" borderId="9" xfId="19" applyFont="1" applyFill="1" applyBorder="1" applyAlignment="1">
      <alignment horizontal="center" vertical="center" wrapText="1"/>
      <protection/>
    </xf>
    <xf numFmtId="0" fontId="24" fillId="3" borderId="10" xfId="19" applyFont="1" applyFill="1" applyBorder="1" applyAlignment="1">
      <alignment horizontal="center" vertical="center" wrapText="1"/>
      <protection/>
    </xf>
    <xf numFmtId="0" fontId="24" fillId="3" borderId="11" xfId="19" applyFont="1" applyFill="1" applyBorder="1" applyAlignment="1">
      <alignment horizontal="center" vertic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24" fillId="0" borderId="5" xfId="19" applyFont="1" applyBorder="1" applyAlignment="1">
      <alignment horizontal="center" vertical="center" wrapText="1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24" fillId="0" borderId="9" xfId="19" applyFont="1" applyBorder="1" applyAlignment="1">
      <alignment horizontal="center" vertical="center" wrapText="1"/>
      <protection/>
    </xf>
    <xf numFmtId="0" fontId="11" fillId="6" borderId="5" xfId="19" applyFont="1" applyFill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24" fillId="0" borderId="6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24" fillId="0" borderId="10" xfId="19" applyFont="1" applyBorder="1" applyAlignment="1">
      <alignment horizontal="center" vertical="center" wrapText="1"/>
      <protection/>
    </xf>
    <xf numFmtId="0" fontId="24" fillId="0" borderId="11" xfId="19" applyFont="1" applyBorder="1" applyAlignment="1">
      <alignment horizontal="center" vertical="center" wrapText="1"/>
      <protection/>
    </xf>
    <xf numFmtId="0" fontId="26" fillId="0" borderId="5" xfId="19" applyFont="1" applyBorder="1" applyAlignment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wrapText="1"/>
      <protection/>
    </xf>
    <xf numFmtId="0" fontId="26" fillId="0" borderId="13" xfId="19" applyFont="1" applyBorder="1" applyAlignment="1">
      <alignment horizontal="center" vertical="center" wrapText="1"/>
      <protection/>
    </xf>
    <xf numFmtId="0" fontId="26" fillId="0" borderId="9" xfId="19" applyFont="1" applyBorder="1" applyAlignment="1">
      <alignment horizontal="center" vertical="center" wrapText="1"/>
      <protection/>
    </xf>
    <xf numFmtId="0" fontId="26" fillId="0" borderId="11" xfId="19" applyFont="1" applyBorder="1" applyAlignment="1">
      <alignment horizontal="center" vertical="center" wrapText="1"/>
      <protection/>
    </xf>
    <xf numFmtId="0" fontId="25" fillId="0" borderId="6" xfId="19" applyFont="1" applyBorder="1" applyAlignment="1">
      <alignment horizontal="center" vertical="center" wrapText="1"/>
      <protection/>
    </xf>
    <xf numFmtId="0" fontId="25" fillId="0" borderId="7" xfId="19" applyFont="1" applyBorder="1" applyAlignment="1">
      <alignment horizontal="center" vertical="center" wrapText="1"/>
      <protection/>
    </xf>
    <xf numFmtId="0" fontId="25" fillId="0" borderId="10" xfId="19" applyFont="1" applyBorder="1" applyAlignment="1">
      <alignment horizontal="center" vertical="center" wrapText="1"/>
      <protection/>
    </xf>
    <xf numFmtId="0" fontId="25" fillId="0" borderId="11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2" fillId="0" borderId="15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4" fillId="0" borderId="7" xfId="19" applyBorder="1">
      <alignment/>
      <protection/>
    </xf>
    <xf numFmtId="0" fontId="4" fillId="0" borderId="12" xfId="19" applyBorder="1">
      <alignment/>
      <protection/>
    </xf>
    <xf numFmtId="0" fontId="4" fillId="0" borderId="13" xfId="19" applyBorder="1">
      <alignment/>
      <protection/>
    </xf>
    <xf numFmtId="0" fontId="4" fillId="0" borderId="9" xfId="19" applyBorder="1">
      <alignment/>
      <protection/>
    </xf>
    <xf numFmtId="0" fontId="4" fillId="0" borderId="11" xfId="19" applyBorder="1">
      <alignment/>
      <protection/>
    </xf>
    <xf numFmtId="0" fontId="26" fillId="0" borderId="4" xfId="19" applyFont="1" applyBorder="1" applyAlignment="1" quotePrefix="1">
      <alignment horizontal="center" vertical="center" wrapText="1"/>
      <protection/>
    </xf>
    <xf numFmtId="0" fontId="26" fillId="0" borderId="8" xfId="19" applyFont="1" applyBorder="1" applyAlignment="1" quotePrefix="1">
      <alignment horizontal="center" vertical="center" wrapText="1"/>
      <protection/>
    </xf>
    <xf numFmtId="0" fontId="26" fillId="0" borderId="3" xfId="19" applyFont="1" applyBorder="1" applyAlignment="1" quotePrefix="1">
      <alignment horizontal="center" vertical="center" wrapText="1"/>
      <protection/>
    </xf>
    <xf numFmtId="0" fontId="21" fillId="3" borderId="5" xfId="19" applyFont="1" applyFill="1" applyBorder="1" applyAlignment="1">
      <alignment horizontal="center" wrapText="1"/>
      <protection/>
    </xf>
    <xf numFmtId="0" fontId="23" fillId="3" borderId="6" xfId="19" applyFont="1" applyFill="1" applyBorder="1" applyAlignment="1">
      <alignment horizontal="center" wrapText="1"/>
      <protection/>
    </xf>
    <xf numFmtId="0" fontId="23" fillId="3" borderId="7" xfId="19" applyFont="1" applyFill="1" applyBorder="1" applyAlignment="1">
      <alignment horizontal="center" wrapText="1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22" fillId="0" borderId="5" xfId="19" applyFont="1" applyBorder="1" applyAlignment="1">
      <alignment horizontal="center" vertical="top" wrapText="1"/>
      <protection/>
    </xf>
    <xf numFmtId="0" fontId="22" fillId="0" borderId="6" xfId="19" applyFont="1" applyBorder="1" applyAlignment="1">
      <alignment horizontal="center" vertical="top" wrapText="1"/>
      <protection/>
    </xf>
    <xf numFmtId="0" fontId="22" fillId="0" borderId="7" xfId="19" applyFont="1" applyBorder="1" applyAlignment="1">
      <alignment horizontal="center" vertical="top" wrapText="1"/>
      <protection/>
    </xf>
    <xf numFmtId="0" fontId="22" fillId="0" borderId="9" xfId="19" applyFont="1" applyBorder="1" applyAlignment="1">
      <alignment horizontal="center" vertical="top" wrapText="1"/>
      <protection/>
    </xf>
    <xf numFmtId="0" fontId="22" fillId="0" borderId="10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vertical="top" wrapText="1"/>
      <protection/>
    </xf>
    <xf numFmtId="0" fontId="12" fillId="0" borderId="15" xfId="19" applyFont="1" applyBorder="1" applyAlignment="1">
      <alignment horizontal="center" wrapText="1"/>
      <protection/>
    </xf>
    <xf numFmtId="0" fontId="12" fillId="0" borderId="2" xfId="19" applyFont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8" fillId="0" borderId="7" xfId="19" applyFont="1" applyBorder="1" applyAlignment="1">
      <alignment horizontal="center" vertical="center" wrapText="1"/>
      <protection/>
    </xf>
    <xf numFmtId="0" fontId="11" fillId="6" borderId="14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25" fillId="0" borderId="12" xfId="19" applyFont="1" applyBorder="1" applyAlignment="1">
      <alignment horizontal="center" vertical="center" wrapText="1"/>
      <protection/>
    </xf>
    <xf numFmtId="0" fontId="25" fillId="0" borderId="13" xfId="19" applyFont="1" applyBorder="1" applyAlignment="1">
      <alignment horizontal="center" vertical="center" wrapText="1"/>
      <protection/>
    </xf>
    <xf numFmtId="0" fontId="25" fillId="0" borderId="9" xfId="19" applyFont="1" applyBorder="1" applyAlignment="1">
      <alignment horizontal="center" vertical="center" wrapText="1"/>
      <protection/>
    </xf>
    <xf numFmtId="0" fontId="24" fillId="0" borderId="8" xfId="19" applyFont="1" applyBorder="1" applyAlignment="1">
      <alignment horizontal="center" vertical="center" wrapText="1"/>
      <protection/>
    </xf>
    <xf numFmtId="0" fontId="24" fillId="0" borderId="3" xfId="19" applyFont="1" applyBorder="1" applyAlignment="1">
      <alignment horizontal="center" vertical="center" wrapText="1"/>
      <protection/>
    </xf>
    <xf numFmtId="0" fontId="22" fillId="0" borderId="14" xfId="19" applyFont="1" applyBorder="1" applyAlignment="1">
      <alignment horizontal="center" vertical="center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30" fillId="0" borderId="12" xfId="19" applyFont="1" applyBorder="1" applyAlignment="1">
      <alignment horizontal="center" vertical="center" wrapText="1"/>
      <protection/>
    </xf>
    <xf numFmtId="0" fontId="30" fillId="0" borderId="9" xfId="19" applyFont="1" applyBorder="1" applyAlignment="1">
      <alignment horizontal="center" vertical="center" wrapText="1"/>
      <protection/>
    </xf>
    <xf numFmtId="0" fontId="26" fillId="0" borderId="4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27" fillId="0" borderId="4" xfId="19" applyFont="1" applyFill="1" applyBorder="1" applyAlignment="1">
      <alignment horizontal="center" vertical="center" wrapText="1"/>
      <protection/>
    </xf>
    <xf numFmtId="164" fontId="0" fillId="0" borderId="8" xfId="0" applyBorder="1" applyAlignment="1">
      <alignment horizontal="center" vertical="center" wrapText="1"/>
    </xf>
    <xf numFmtId="0" fontId="33" fillId="0" borderId="4" xfId="19" applyFont="1" applyBorder="1" applyAlignment="1">
      <alignment horizontal="center" vertical="center" wrapText="1"/>
      <protection/>
    </xf>
    <xf numFmtId="0" fontId="33" fillId="0" borderId="8" xfId="19" applyFont="1" applyBorder="1" applyAlignment="1">
      <alignment horizontal="center" vertical="center" wrapText="1"/>
      <protection/>
    </xf>
    <xf numFmtId="0" fontId="33" fillId="0" borderId="3" xfId="19" applyFont="1" applyBorder="1" applyAlignment="1">
      <alignment horizontal="center" vertic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terey graphic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7">
      <selection activeCell="K34" sqref="K34"/>
    </sheetView>
  </sheetViews>
  <sheetFormatPr defaultColWidth="8.796875" defaultRowHeight="15"/>
  <cols>
    <col min="1" max="1" width="15.09765625" style="33" customWidth="1"/>
    <col min="2" max="2" width="11" style="33" customWidth="1"/>
    <col min="3" max="3" width="8.3984375" style="33" customWidth="1"/>
    <col min="4" max="4" width="9.19921875" style="33" customWidth="1"/>
    <col min="5" max="5" width="10.296875" style="33" customWidth="1"/>
    <col min="6" max="7" width="7.09765625" style="33" customWidth="1"/>
    <col min="8" max="8" width="7.3984375" style="33" customWidth="1"/>
    <col min="9" max="9" width="7.796875" style="33" customWidth="1"/>
    <col min="10" max="10" width="7.09765625" style="33" customWidth="1"/>
    <col min="11" max="11" width="7.3984375" style="33" customWidth="1"/>
    <col min="12" max="12" width="8.09765625" style="33" customWidth="1"/>
    <col min="13" max="13" width="8.296875" style="33" customWidth="1"/>
    <col min="14" max="15" width="9.19921875" style="33" customWidth="1"/>
    <col min="16" max="16" width="10.796875" style="33" customWidth="1"/>
    <col min="17" max="18" width="9.19921875" style="33" customWidth="1"/>
    <col min="19" max="19" width="10.796875" style="33" customWidth="1"/>
    <col min="20" max="16384" width="7.09765625" style="33" customWidth="1"/>
  </cols>
  <sheetData>
    <row r="1" spans="1:2" ht="20.25">
      <c r="A1" s="32" t="s">
        <v>56</v>
      </c>
      <c r="B1" s="32"/>
    </row>
    <row r="2" spans="1:22" ht="21" customHeight="1">
      <c r="A2" s="34" t="s">
        <v>76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0.25">
      <c r="A3" s="34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ht="15.75">
      <c r="A4" s="33" t="s">
        <v>57</v>
      </c>
    </row>
    <row r="5" ht="13.5" customHeight="1"/>
    <row r="6" spans="1:19" ht="24" customHeight="1">
      <c r="A6" s="37" t="s">
        <v>15</v>
      </c>
      <c r="B6" s="38" t="s">
        <v>30</v>
      </c>
      <c r="C6" s="100" t="s">
        <v>16</v>
      </c>
      <c r="D6" s="101"/>
      <c r="E6" s="102"/>
      <c r="F6" s="100" t="s">
        <v>17</v>
      </c>
      <c r="G6" s="172"/>
      <c r="H6" s="172"/>
      <c r="I6" s="173"/>
      <c r="J6" s="100" t="s">
        <v>18</v>
      </c>
      <c r="K6" s="174"/>
      <c r="L6" s="174"/>
      <c r="M6" s="175"/>
      <c r="N6" s="100" t="s">
        <v>19</v>
      </c>
      <c r="O6" s="101"/>
      <c r="P6" s="102"/>
      <c r="Q6" s="100" t="s">
        <v>20</v>
      </c>
      <c r="R6" s="101"/>
      <c r="S6" s="102"/>
    </row>
    <row r="7" spans="1:19" ht="21.75" customHeight="1">
      <c r="A7" s="39" t="s">
        <v>34</v>
      </c>
      <c r="B7" s="40"/>
      <c r="C7" s="166" t="s">
        <v>58</v>
      </c>
      <c r="D7" s="167"/>
      <c r="E7" s="168"/>
      <c r="F7" s="160"/>
      <c r="G7" s="161"/>
      <c r="H7" s="161"/>
      <c r="I7" s="162"/>
      <c r="J7" s="41"/>
      <c r="K7" s="42"/>
      <c r="L7" s="42"/>
      <c r="M7" s="43"/>
      <c r="N7" s="166" t="s">
        <v>59</v>
      </c>
      <c r="O7" s="167"/>
      <c r="P7" s="168"/>
      <c r="Q7" s="103"/>
      <c r="R7" s="104"/>
      <c r="S7" s="105"/>
    </row>
    <row r="8" spans="1:19" ht="21.75" customHeight="1">
      <c r="A8" s="39" t="s">
        <v>36</v>
      </c>
      <c r="B8" s="44"/>
      <c r="C8" s="169"/>
      <c r="D8" s="170"/>
      <c r="E8" s="171"/>
      <c r="F8" s="163"/>
      <c r="G8" s="164"/>
      <c r="H8" s="164"/>
      <c r="I8" s="165"/>
      <c r="J8" s="45"/>
      <c r="K8" s="46"/>
      <c r="L8" s="46"/>
      <c r="M8" s="47"/>
      <c r="N8" s="169"/>
      <c r="O8" s="170"/>
      <c r="P8" s="171"/>
      <c r="Q8" s="106"/>
      <c r="R8" s="107"/>
      <c r="S8" s="108"/>
    </row>
    <row r="9" spans="1:19" ht="21.75" customHeight="1">
      <c r="A9" s="48" t="s">
        <v>37</v>
      </c>
      <c r="B9" s="44"/>
      <c r="C9" s="76" t="s">
        <v>60</v>
      </c>
      <c r="D9" s="68"/>
      <c r="E9" s="69"/>
      <c r="F9" s="74" t="s">
        <v>61</v>
      </c>
      <c r="G9" s="87" t="s">
        <v>62</v>
      </c>
      <c r="H9" s="152"/>
      <c r="I9" s="193" t="s">
        <v>63</v>
      </c>
      <c r="J9" s="74" t="s">
        <v>61</v>
      </c>
      <c r="K9" s="125" t="s">
        <v>64</v>
      </c>
      <c r="L9" s="87" t="s">
        <v>62</v>
      </c>
      <c r="M9" s="88"/>
      <c r="N9" s="74" t="s">
        <v>61</v>
      </c>
      <c r="O9" s="125" t="s">
        <v>64</v>
      </c>
      <c r="P9" s="140" t="s">
        <v>65</v>
      </c>
      <c r="Q9" s="76" t="s">
        <v>60</v>
      </c>
      <c r="R9" s="68"/>
      <c r="S9" s="69"/>
    </row>
    <row r="10" spans="1:19" ht="21.75" customHeight="1">
      <c r="A10" s="48" t="s">
        <v>38</v>
      </c>
      <c r="B10" s="44"/>
      <c r="C10" s="70"/>
      <c r="D10" s="71"/>
      <c r="E10" s="72"/>
      <c r="F10" s="127"/>
      <c r="G10" s="153"/>
      <c r="H10" s="154"/>
      <c r="I10" s="127"/>
      <c r="J10" s="126"/>
      <c r="K10" s="126"/>
      <c r="L10" s="89"/>
      <c r="M10" s="90"/>
      <c r="N10" s="183"/>
      <c r="O10" s="126"/>
      <c r="P10" s="90"/>
      <c r="Q10" s="70"/>
      <c r="R10" s="71"/>
      <c r="S10" s="72"/>
    </row>
    <row r="11" spans="1:19" ht="21.75" customHeight="1">
      <c r="A11" s="48" t="s">
        <v>39</v>
      </c>
      <c r="B11" s="44"/>
      <c r="C11" s="70"/>
      <c r="D11" s="71"/>
      <c r="E11" s="72"/>
      <c r="F11" s="127"/>
      <c r="G11" s="153"/>
      <c r="H11" s="154"/>
      <c r="I11" s="127"/>
      <c r="J11" s="126"/>
      <c r="K11" s="126"/>
      <c r="L11" s="89"/>
      <c r="M11" s="90"/>
      <c r="N11" s="183"/>
      <c r="O11" s="126"/>
      <c r="P11" s="90"/>
      <c r="Q11" s="70"/>
      <c r="R11" s="71"/>
      <c r="S11" s="72"/>
    </row>
    <row r="12" spans="1:19" ht="21.75" customHeight="1">
      <c r="A12" s="48" t="s">
        <v>40</v>
      </c>
      <c r="B12" s="44"/>
      <c r="C12" s="67"/>
      <c r="D12" s="111"/>
      <c r="E12" s="112"/>
      <c r="F12" s="128"/>
      <c r="G12" s="155"/>
      <c r="H12" s="156"/>
      <c r="I12" s="128"/>
      <c r="J12" s="75"/>
      <c r="K12" s="75"/>
      <c r="L12" s="91"/>
      <c r="M12" s="92"/>
      <c r="N12" s="184"/>
      <c r="O12" s="75"/>
      <c r="P12" s="92"/>
      <c r="Q12" s="67"/>
      <c r="R12" s="111"/>
      <c r="S12" s="112"/>
    </row>
    <row r="13" spans="1:19" ht="21.75" customHeight="1">
      <c r="A13" s="48" t="s">
        <v>21</v>
      </c>
      <c r="B13" s="44"/>
      <c r="C13" s="97" t="s">
        <v>22</v>
      </c>
      <c r="D13" s="98"/>
      <c r="E13" s="99"/>
      <c r="F13" s="149" t="s">
        <v>22</v>
      </c>
      <c r="G13" s="150"/>
      <c r="H13" s="150"/>
      <c r="I13" s="151"/>
      <c r="J13" s="149" t="s">
        <v>22</v>
      </c>
      <c r="K13" s="178"/>
      <c r="L13" s="178"/>
      <c r="M13" s="179"/>
      <c r="N13" s="97" t="s">
        <v>22</v>
      </c>
      <c r="O13" s="98"/>
      <c r="P13" s="99"/>
      <c r="Q13" s="97" t="s">
        <v>22</v>
      </c>
      <c r="R13" s="98"/>
      <c r="S13" s="99"/>
    </row>
    <row r="14" spans="1:19" ht="21.75" customHeight="1">
      <c r="A14" s="56" t="s">
        <v>41</v>
      </c>
      <c r="B14" s="44"/>
      <c r="C14" s="74" t="s">
        <v>61</v>
      </c>
      <c r="D14" s="157" t="s">
        <v>65</v>
      </c>
      <c r="E14" s="125" t="s">
        <v>64</v>
      </c>
      <c r="F14" s="74" t="s">
        <v>61</v>
      </c>
      <c r="G14" s="87" t="s">
        <v>62</v>
      </c>
      <c r="H14" s="146"/>
      <c r="I14" s="176" t="s">
        <v>66</v>
      </c>
      <c r="J14" s="74" t="s">
        <v>61</v>
      </c>
      <c r="K14" s="125" t="s">
        <v>64</v>
      </c>
      <c r="L14" s="87" t="s">
        <v>62</v>
      </c>
      <c r="M14" s="146"/>
      <c r="N14" s="74" t="s">
        <v>61</v>
      </c>
      <c r="O14" s="125" t="s">
        <v>64</v>
      </c>
      <c r="P14" s="139" t="s">
        <v>65</v>
      </c>
      <c r="Q14" s="81" t="s">
        <v>35</v>
      </c>
      <c r="R14" s="82"/>
      <c r="S14" s="82"/>
    </row>
    <row r="15" spans="1:19" ht="21.75" customHeight="1">
      <c r="A15" s="56" t="s">
        <v>42</v>
      </c>
      <c r="B15" s="44"/>
      <c r="C15" s="127"/>
      <c r="D15" s="158"/>
      <c r="E15" s="127"/>
      <c r="F15" s="127"/>
      <c r="G15" s="180"/>
      <c r="H15" s="181"/>
      <c r="I15" s="90"/>
      <c r="J15" s="126"/>
      <c r="K15" s="127"/>
      <c r="L15" s="180"/>
      <c r="M15" s="181"/>
      <c r="N15" s="183"/>
      <c r="O15" s="127"/>
      <c r="P15" s="191"/>
      <c r="Q15" s="83"/>
      <c r="R15" s="84"/>
      <c r="S15" s="84"/>
    </row>
    <row r="16" spans="1:19" ht="21.75" customHeight="1">
      <c r="A16" s="56" t="s">
        <v>43</v>
      </c>
      <c r="B16" s="44"/>
      <c r="C16" s="128"/>
      <c r="D16" s="159"/>
      <c r="E16" s="128"/>
      <c r="F16" s="128"/>
      <c r="G16" s="182"/>
      <c r="H16" s="148"/>
      <c r="I16" s="92"/>
      <c r="J16" s="75"/>
      <c r="K16" s="128"/>
      <c r="L16" s="182"/>
      <c r="M16" s="148"/>
      <c r="N16" s="184"/>
      <c r="O16" s="128"/>
      <c r="P16" s="192"/>
      <c r="Q16" s="85"/>
      <c r="R16" s="86"/>
      <c r="S16" s="86"/>
    </row>
    <row r="17" spans="1:19" ht="21.75" customHeight="1">
      <c r="A17" s="57" t="s">
        <v>23</v>
      </c>
      <c r="B17" s="58"/>
      <c r="C17" s="113" t="s">
        <v>24</v>
      </c>
      <c r="D17" s="114"/>
      <c r="E17" s="115"/>
      <c r="F17" s="177" t="s">
        <v>24</v>
      </c>
      <c r="G17" s="150"/>
      <c r="H17" s="150"/>
      <c r="I17" s="151"/>
      <c r="J17" s="177" t="s">
        <v>24</v>
      </c>
      <c r="K17" s="178"/>
      <c r="L17" s="178"/>
      <c r="M17" s="179"/>
      <c r="N17" s="113" t="s">
        <v>24</v>
      </c>
      <c r="O17" s="114"/>
      <c r="P17" s="115"/>
      <c r="Q17" s="113" t="s">
        <v>24</v>
      </c>
      <c r="R17" s="114"/>
      <c r="S17" s="115"/>
    </row>
    <row r="18" spans="1:19" ht="21.75" customHeight="1">
      <c r="A18" s="56" t="s">
        <v>44</v>
      </c>
      <c r="B18" s="199" t="s">
        <v>35</v>
      </c>
      <c r="C18" s="74" t="s">
        <v>61</v>
      </c>
      <c r="D18" s="109" t="s">
        <v>67</v>
      </c>
      <c r="E18" s="125" t="s">
        <v>64</v>
      </c>
      <c r="F18" s="74" t="s">
        <v>61</v>
      </c>
      <c r="G18" s="139" t="s">
        <v>65</v>
      </c>
      <c r="H18" s="194"/>
      <c r="I18" s="125" t="s">
        <v>64</v>
      </c>
      <c r="J18" s="204" t="s">
        <v>68</v>
      </c>
      <c r="K18" s="133"/>
      <c r="L18" s="133"/>
      <c r="M18" s="88"/>
      <c r="N18" s="129" t="s">
        <v>61</v>
      </c>
      <c r="O18" s="87" t="s">
        <v>62</v>
      </c>
      <c r="P18" s="88"/>
      <c r="Q18" s="116"/>
      <c r="R18" s="117"/>
      <c r="S18" s="118"/>
    </row>
    <row r="19" spans="1:19" ht="21.75" customHeight="1">
      <c r="A19" s="56" t="s">
        <v>45</v>
      </c>
      <c r="B19" s="200"/>
      <c r="C19" s="183"/>
      <c r="D19" s="110"/>
      <c r="E19" s="126"/>
      <c r="F19" s="127"/>
      <c r="G19" s="195"/>
      <c r="H19" s="196"/>
      <c r="I19" s="126"/>
      <c r="J19" s="89"/>
      <c r="K19" s="205"/>
      <c r="L19" s="205"/>
      <c r="M19" s="90"/>
      <c r="N19" s="130"/>
      <c r="O19" s="89"/>
      <c r="P19" s="90"/>
      <c r="Q19" s="119"/>
      <c r="R19" s="120"/>
      <c r="S19" s="121"/>
    </row>
    <row r="20" spans="1:19" ht="21.75" customHeight="1">
      <c r="A20" s="56" t="s">
        <v>46</v>
      </c>
      <c r="B20" s="200"/>
      <c r="C20" s="183"/>
      <c r="D20" s="110"/>
      <c r="E20" s="126"/>
      <c r="F20" s="127"/>
      <c r="G20" s="195"/>
      <c r="H20" s="196"/>
      <c r="I20" s="126"/>
      <c r="J20" s="89"/>
      <c r="K20" s="205"/>
      <c r="L20" s="205"/>
      <c r="M20" s="90"/>
      <c r="N20" s="130"/>
      <c r="O20" s="89"/>
      <c r="P20" s="90"/>
      <c r="Q20" s="119"/>
      <c r="R20" s="120"/>
      <c r="S20" s="121"/>
    </row>
    <row r="21" spans="1:19" ht="21.75" customHeight="1">
      <c r="A21" s="56" t="s">
        <v>47</v>
      </c>
      <c r="B21" s="200"/>
      <c r="C21" s="184"/>
      <c r="D21" s="73"/>
      <c r="E21" s="75"/>
      <c r="F21" s="128"/>
      <c r="G21" s="197"/>
      <c r="H21" s="198"/>
      <c r="I21" s="75"/>
      <c r="J21" s="91"/>
      <c r="K21" s="134"/>
      <c r="L21" s="134"/>
      <c r="M21" s="92"/>
      <c r="N21" s="131"/>
      <c r="O21" s="91"/>
      <c r="P21" s="92"/>
      <c r="Q21" s="119"/>
      <c r="R21" s="120"/>
      <c r="S21" s="121"/>
    </row>
    <row r="22" spans="1:19" ht="21.75" customHeight="1">
      <c r="A22" s="56" t="s">
        <v>25</v>
      </c>
      <c r="B22" s="200"/>
      <c r="C22" s="97" t="s">
        <v>22</v>
      </c>
      <c r="D22" s="98"/>
      <c r="E22" s="99"/>
      <c r="F22" s="97" t="s">
        <v>22</v>
      </c>
      <c r="G22" s="172"/>
      <c r="H22" s="172"/>
      <c r="I22" s="173"/>
      <c r="J22" s="149" t="s">
        <v>22</v>
      </c>
      <c r="K22" s="178"/>
      <c r="L22" s="178"/>
      <c r="M22" s="179"/>
      <c r="N22" s="97" t="s">
        <v>22</v>
      </c>
      <c r="O22" s="98"/>
      <c r="P22" s="99"/>
      <c r="Q22" s="119"/>
      <c r="R22" s="120"/>
      <c r="S22" s="121"/>
    </row>
    <row r="23" spans="1:19" ht="21.75" customHeight="1">
      <c r="A23" s="56" t="s">
        <v>31</v>
      </c>
      <c r="B23" s="200"/>
      <c r="C23" s="129" t="s">
        <v>61</v>
      </c>
      <c r="D23" s="87" t="s">
        <v>62</v>
      </c>
      <c r="E23" s="186"/>
      <c r="F23" s="74" t="s">
        <v>61</v>
      </c>
      <c r="G23" s="139" t="s">
        <v>65</v>
      </c>
      <c r="H23" s="140"/>
      <c r="I23" s="125" t="s">
        <v>64</v>
      </c>
      <c r="J23" s="185" t="s">
        <v>69</v>
      </c>
      <c r="K23" s="178"/>
      <c r="L23" s="178"/>
      <c r="M23" s="179"/>
      <c r="N23" s="129" t="s">
        <v>61</v>
      </c>
      <c r="O23" s="87" t="s">
        <v>62</v>
      </c>
      <c r="P23" s="88"/>
      <c r="Q23" s="119"/>
      <c r="R23" s="120"/>
      <c r="S23" s="121"/>
    </row>
    <row r="24" spans="1:19" ht="21.75" customHeight="1">
      <c r="A24" s="48" t="s">
        <v>48</v>
      </c>
      <c r="B24" s="200"/>
      <c r="C24" s="130"/>
      <c r="D24" s="187"/>
      <c r="E24" s="188"/>
      <c r="F24" s="127"/>
      <c r="G24" s="141"/>
      <c r="H24" s="142"/>
      <c r="I24" s="126"/>
      <c r="J24" s="74" t="s">
        <v>61</v>
      </c>
      <c r="K24" s="193" t="s">
        <v>63</v>
      </c>
      <c r="L24" s="87" t="s">
        <v>62</v>
      </c>
      <c r="M24" s="88"/>
      <c r="N24" s="130"/>
      <c r="O24" s="89"/>
      <c r="P24" s="90"/>
      <c r="Q24" s="119"/>
      <c r="R24" s="120"/>
      <c r="S24" s="121"/>
    </row>
    <row r="25" spans="1:19" ht="21.75" customHeight="1">
      <c r="A25" s="56" t="s">
        <v>49</v>
      </c>
      <c r="B25" s="200"/>
      <c r="C25" s="130"/>
      <c r="D25" s="187"/>
      <c r="E25" s="188"/>
      <c r="F25" s="127"/>
      <c r="G25" s="141"/>
      <c r="H25" s="142"/>
      <c r="I25" s="126"/>
      <c r="J25" s="126"/>
      <c r="K25" s="126"/>
      <c r="L25" s="89"/>
      <c r="M25" s="90"/>
      <c r="N25" s="130"/>
      <c r="O25" s="89"/>
      <c r="P25" s="90"/>
      <c r="Q25" s="119"/>
      <c r="R25" s="120"/>
      <c r="S25" s="121"/>
    </row>
    <row r="26" spans="1:19" ht="21.75" customHeight="1">
      <c r="A26" s="56" t="s">
        <v>50</v>
      </c>
      <c r="B26" s="201" t="s">
        <v>89</v>
      </c>
      <c r="C26" s="131"/>
      <c r="D26" s="189"/>
      <c r="E26" s="190"/>
      <c r="F26" s="128"/>
      <c r="G26" s="143"/>
      <c r="H26" s="144"/>
      <c r="I26" s="75"/>
      <c r="J26" s="75"/>
      <c r="K26" s="75"/>
      <c r="L26" s="91"/>
      <c r="M26" s="92"/>
      <c r="N26" s="131"/>
      <c r="O26" s="91"/>
      <c r="P26" s="92"/>
      <c r="Q26" s="119"/>
      <c r="R26" s="120"/>
      <c r="S26" s="121"/>
    </row>
    <row r="27" spans="1:19" ht="21.75" customHeight="1">
      <c r="A27" s="57" t="s">
        <v>51</v>
      </c>
      <c r="B27" s="202"/>
      <c r="C27" s="113" t="s">
        <v>26</v>
      </c>
      <c r="D27" s="114"/>
      <c r="E27" s="115"/>
      <c r="F27" s="113" t="s">
        <v>26</v>
      </c>
      <c r="G27" s="172"/>
      <c r="H27" s="172"/>
      <c r="I27" s="173"/>
      <c r="J27" s="149" t="s">
        <v>22</v>
      </c>
      <c r="K27" s="178"/>
      <c r="L27" s="178"/>
      <c r="M27" s="179"/>
      <c r="N27" s="113" t="s">
        <v>26</v>
      </c>
      <c r="O27" s="114"/>
      <c r="P27" s="115"/>
      <c r="Q27" s="119"/>
      <c r="R27" s="120"/>
      <c r="S27" s="121"/>
    </row>
    <row r="28" spans="1:19" ht="21.75" customHeight="1">
      <c r="A28" s="57" t="s">
        <v>27</v>
      </c>
      <c r="B28" s="203"/>
      <c r="C28" s="129" t="s">
        <v>70</v>
      </c>
      <c r="D28" s="135"/>
      <c r="E28" s="136"/>
      <c r="F28" s="74" t="s">
        <v>61</v>
      </c>
      <c r="G28" s="145" t="s">
        <v>90</v>
      </c>
      <c r="H28" s="145"/>
      <c r="I28" s="146"/>
      <c r="J28" s="132" t="s">
        <v>28</v>
      </c>
      <c r="K28" s="133"/>
      <c r="L28" s="133"/>
      <c r="M28" s="88"/>
      <c r="N28" s="74" t="s">
        <v>61</v>
      </c>
      <c r="O28" s="93" t="s">
        <v>35</v>
      </c>
      <c r="P28" s="94"/>
      <c r="Q28" s="119"/>
      <c r="R28" s="120"/>
      <c r="S28" s="121"/>
    </row>
    <row r="29" spans="1:19" ht="21.75" customHeight="1">
      <c r="A29" s="57" t="s">
        <v>29</v>
      </c>
      <c r="B29" s="53"/>
      <c r="C29" s="131"/>
      <c r="D29" s="137"/>
      <c r="E29" s="138"/>
      <c r="F29" s="75"/>
      <c r="G29" s="147"/>
      <c r="H29" s="147"/>
      <c r="I29" s="148"/>
      <c r="J29" s="91"/>
      <c r="K29" s="134"/>
      <c r="L29" s="134"/>
      <c r="M29" s="92"/>
      <c r="N29" s="75"/>
      <c r="O29" s="95"/>
      <c r="P29" s="96"/>
      <c r="Q29" s="122"/>
      <c r="R29" s="123"/>
      <c r="S29" s="124"/>
    </row>
    <row r="30" spans="1:19" ht="15.75">
      <c r="A30" s="59"/>
      <c r="B30" s="6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13" ht="15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7" ht="15.75">
      <c r="A32" s="61" t="s">
        <v>52</v>
      </c>
      <c r="C32" s="62" t="s">
        <v>53</v>
      </c>
      <c r="G32" s="63" t="s">
        <v>71</v>
      </c>
    </row>
    <row r="33" ht="15.75">
      <c r="L33" s="109" t="s">
        <v>72</v>
      </c>
    </row>
    <row r="34" spans="1:12" ht="15.75">
      <c r="A34" s="64" t="s">
        <v>73</v>
      </c>
      <c r="C34" s="65" t="s">
        <v>74</v>
      </c>
      <c r="G34" s="66" t="s">
        <v>75</v>
      </c>
      <c r="L34" s="110"/>
    </row>
    <row r="35" ht="15.75">
      <c r="L35" s="73"/>
    </row>
    <row r="39" spans="5:6" ht="18">
      <c r="E39" s="49"/>
      <c r="F39" s="50"/>
    </row>
    <row r="40" spans="5:6" ht="15.75">
      <c r="E40" s="51"/>
      <c r="F40" s="52"/>
    </row>
    <row r="41" spans="5:6" ht="15.75">
      <c r="E41" s="51"/>
      <c r="F41" s="52"/>
    </row>
    <row r="42" spans="5:6" ht="15.75">
      <c r="E42" s="54"/>
      <c r="F42" s="55"/>
    </row>
  </sheetData>
  <mergeCells count="81">
    <mergeCell ref="B18:B25"/>
    <mergeCell ref="B26:B28"/>
    <mergeCell ref="N18:N21"/>
    <mergeCell ref="I9:I12"/>
    <mergeCell ref="F27:I27"/>
    <mergeCell ref="N27:P27"/>
    <mergeCell ref="J18:M21"/>
    <mergeCell ref="J24:J26"/>
    <mergeCell ref="L24:M26"/>
    <mergeCell ref="J22:M22"/>
    <mergeCell ref="J13:M13"/>
    <mergeCell ref="C17:E17"/>
    <mergeCell ref="C18:C21"/>
    <mergeCell ref="F22:I22"/>
    <mergeCell ref="I18:I21"/>
    <mergeCell ref="G18:H21"/>
    <mergeCell ref="N6:P6"/>
    <mergeCell ref="N9:N12"/>
    <mergeCell ref="P14:P16"/>
    <mergeCell ref="N7:P8"/>
    <mergeCell ref="P9:P12"/>
    <mergeCell ref="N13:P13"/>
    <mergeCell ref="F18:F21"/>
    <mergeCell ref="F23:F26"/>
    <mergeCell ref="C23:C26"/>
    <mergeCell ref="D23:E26"/>
    <mergeCell ref="D18:D21"/>
    <mergeCell ref="C22:E22"/>
    <mergeCell ref="J17:M17"/>
    <mergeCell ref="F17:I17"/>
    <mergeCell ref="N17:P17"/>
    <mergeCell ref="L14:M16"/>
    <mergeCell ref="N14:N16"/>
    <mergeCell ref="K14:K16"/>
    <mergeCell ref="J14:J16"/>
    <mergeCell ref="G14:H16"/>
    <mergeCell ref="F7:I8"/>
    <mergeCell ref="C6:E6"/>
    <mergeCell ref="C7:E8"/>
    <mergeCell ref="L9:M12"/>
    <mergeCell ref="J9:J12"/>
    <mergeCell ref="K9:K12"/>
    <mergeCell ref="F6:I6"/>
    <mergeCell ref="J6:M6"/>
    <mergeCell ref="F9:F12"/>
    <mergeCell ref="C9:E12"/>
    <mergeCell ref="F13:I13"/>
    <mergeCell ref="G9:H12"/>
    <mergeCell ref="F28:F29"/>
    <mergeCell ref="E14:E16"/>
    <mergeCell ref="C13:E13"/>
    <mergeCell ref="C14:C16"/>
    <mergeCell ref="D14:D16"/>
    <mergeCell ref="E18:E21"/>
    <mergeCell ref="F14:F16"/>
    <mergeCell ref="I14:I16"/>
    <mergeCell ref="J28:M29"/>
    <mergeCell ref="C28:E29"/>
    <mergeCell ref="G23:H26"/>
    <mergeCell ref="I23:I26"/>
    <mergeCell ref="G28:I29"/>
    <mergeCell ref="C27:E27"/>
    <mergeCell ref="J27:M27"/>
    <mergeCell ref="J23:M23"/>
    <mergeCell ref="K24:K26"/>
    <mergeCell ref="Q6:S6"/>
    <mergeCell ref="Q7:S8"/>
    <mergeCell ref="L33:L35"/>
    <mergeCell ref="N28:N29"/>
    <mergeCell ref="Q9:S12"/>
    <mergeCell ref="Q17:S17"/>
    <mergeCell ref="Q18:S29"/>
    <mergeCell ref="O9:O12"/>
    <mergeCell ref="O14:O16"/>
    <mergeCell ref="N23:N26"/>
    <mergeCell ref="Q14:S16"/>
    <mergeCell ref="O23:P26"/>
    <mergeCell ref="O28:P29"/>
    <mergeCell ref="Q13:S13"/>
    <mergeCell ref="N22:P22"/>
    <mergeCell ref="O18:P21"/>
  </mergeCells>
  <printOptions/>
  <pageMargins left="0.75" right="0.75" top="1" bottom="1" header="0.5" footer="0.5"/>
  <pageSetup fitToHeight="1" fitToWidth="1" horizontalDpi="300" verticalDpi="300" orientation="landscape" scale="54" r:id="rId1"/>
  <headerFooter alignWithMargins="0">
    <oddHeader>&amp;LJanuary 2001&amp;RIEEE P802.15 01/106r0</oddHeader>
    <oddFooter>&amp;LSubmission&amp;RRobert F. Heile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23" sqref="A22:A23"/>
    </sheetView>
  </sheetViews>
  <sheetFormatPr defaultColWidth="8.796875" defaultRowHeight="15"/>
  <cols>
    <col min="1" max="1" width="77" style="28" customWidth="1"/>
    <col min="2" max="16384" width="8.8984375" style="24" customWidth="1"/>
  </cols>
  <sheetData>
    <row r="1" spans="1:2" ht="15.75">
      <c r="A1" s="26" t="str">
        <f>Monday!C1</f>
        <v>AGENDA  IEEE 802.15 TG4 WPAN MEETING</v>
      </c>
      <c r="B1" s="2"/>
    </row>
    <row r="2" spans="1:2" ht="15.75">
      <c r="A2" s="21" t="str">
        <f>+Graphic!A2</f>
        <v>Hyatt Regency, MONTEREY, CA, JAN 15-19, 2001</v>
      </c>
      <c r="B2" s="2"/>
    </row>
    <row r="3" spans="1:2" ht="15.75">
      <c r="A3" s="27"/>
      <c r="B3" s="2"/>
    </row>
    <row r="4" spans="1:2" ht="15.75">
      <c r="A4" s="27" t="s">
        <v>94</v>
      </c>
      <c r="B4" s="3"/>
    </row>
    <row r="6" spans="1:2" ht="15.75">
      <c r="A6" s="77" t="s">
        <v>95</v>
      </c>
      <c r="B6" s="3"/>
    </row>
    <row r="7" spans="1:2" ht="15.75">
      <c r="A7" s="78" t="s">
        <v>96</v>
      </c>
      <c r="B7" s="3"/>
    </row>
    <row r="8" spans="1:2" ht="15.75">
      <c r="A8" s="78" t="s">
        <v>97</v>
      </c>
      <c r="B8" s="3"/>
    </row>
    <row r="9" spans="1:5" ht="15.75">
      <c r="A9" s="30" t="s">
        <v>98</v>
      </c>
      <c r="B9" s="3"/>
      <c r="C9" s="25"/>
      <c r="D9" s="25"/>
      <c r="E9" s="25"/>
    </row>
    <row r="10" ht="15.75">
      <c r="A10" s="30" t="s">
        <v>99</v>
      </c>
    </row>
    <row r="11" ht="15.75">
      <c r="A11" s="7" t="s">
        <v>100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&amp;LJanuary 2001&amp;RIEEE P802.15 01/106r0</oddHeader>
    <oddFooter>&amp;LSubmission&amp;C&amp;P&amp;RRobert F. Heile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F12" sqref="F12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1" t="s">
        <v>109</v>
      </c>
    </row>
    <row r="2" ht="15.75">
      <c r="C2" s="8" t="s">
        <v>77</v>
      </c>
    </row>
    <row r="3" spans="1:7" ht="15.75">
      <c r="A3" s="1"/>
      <c r="B3" s="2"/>
      <c r="C3" s="9" t="str">
        <f>+Graphic!A2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33</v>
      </c>
    </row>
    <row r="5" spans="1:7" ht="15">
      <c r="A5" s="29">
        <v>1</v>
      </c>
      <c r="B5" s="2" t="s">
        <v>5</v>
      </c>
      <c r="C5" s="2" t="s">
        <v>0</v>
      </c>
      <c r="D5" s="29" t="s">
        <v>32</v>
      </c>
      <c r="E5" s="2" t="s">
        <v>87</v>
      </c>
      <c r="F5" s="2">
        <v>1</v>
      </c>
      <c r="G5" s="5">
        <f>TIME(10,30,0)</f>
        <v>0.4375</v>
      </c>
    </row>
    <row r="6" spans="1:7" ht="15">
      <c r="A6" s="29">
        <v>1.2</v>
      </c>
      <c r="B6" s="2" t="s">
        <v>14</v>
      </c>
      <c r="C6" s="2" t="s">
        <v>111</v>
      </c>
      <c r="D6" s="2" t="s">
        <v>1</v>
      </c>
      <c r="E6" s="2" t="s">
        <v>87</v>
      </c>
      <c r="F6" s="2">
        <v>5</v>
      </c>
      <c r="G6" s="5">
        <f aca="true" t="shared" si="0" ref="G6:G14">G5+TIME(0,F5,0)</f>
        <v>0.43819444444444444</v>
      </c>
    </row>
    <row r="7" spans="1:7" ht="15">
      <c r="A7" s="29">
        <v>1.3</v>
      </c>
      <c r="B7" s="2" t="s">
        <v>5</v>
      </c>
      <c r="C7" s="2" t="s">
        <v>102</v>
      </c>
      <c r="D7" s="2" t="s">
        <v>1</v>
      </c>
      <c r="E7" s="2" t="s">
        <v>87</v>
      </c>
      <c r="F7" s="2">
        <v>5</v>
      </c>
      <c r="G7" s="5">
        <f t="shared" si="0"/>
        <v>0.44166666666666665</v>
      </c>
    </row>
    <row r="8" spans="1:7" ht="15">
      <c r="A8" s="29">
        <v>1.4</v>
      </c>
      <c r="B8" s="2" t="s">
        <v>5</v>
      </c>
      <c r="C8" s="2" t="s">
        <v>101</v>
      </c>
      <c r="D8" s="29" t="s">
        <v>32</v>
      </c>
      <c r="E8" s="2" t="s">
        <v>103</v>
      </c>
      <c r="F8" s="2">
        <v>5</v>
      </c>
      <c r="G8" s="5">
        <f t="shared" si="0"/>
        <v>0.44513888888888886</v>
      </c>
    </row>
    <row r="9" spans="1:7" ht="15">
      <c r="A9" s="29">
        <v>1.5</v>
      </c>
      <c r="B9" s="2" t="s">
        <v>5</v>
      </c>
      <c r="C9" s="2" t="s">
        <v>107</v>
      </c>
      <c r="D9" s="29" t="s">
        <v>32</v>
      </c>
      <c r="E9" s="2" t="s">
        <v>87</v>
      </c>
      <c r="F9" s="2">
        <v>10</v>
      </c>
      <c r="G9" s="5">
        <f t="shared" si="0"/>
        <v>0.44861111111111107</v>
      </c>
    </row>
    <row r="10" spans="1:7" ht="15">
      <c r="A10" s="29">
        <v>1.6</v>
      </c>
      <c r="B10" s="2" t="s">
        <v>5</v>
      </c>
      <c r="C10" s="2" t="s">
        <v>104</v>
      </c>
      <c r="D10" s="29" t="s">
        <v>32</v>
      </c>
      <c r="E10" s="2" t="s">
        <v>87</v>
      </c>
      <c r="F10" s="2">
        <v>10</v>
      </c>
      <c r="G10" s="5">
        <f t="shared" si="0"/>
        <v>0.4555555555555555</v>
      </c>
    </row>
    <row r="11" spans="1:7" ht="15">
      <c r="A11" s="29">
        <v>1.7</v>
      </c>
      <c r="B11" s="2" t="s">
        <v>5</v>
      </c>
      <c r="C11" s="2" t="s">
        <v>105</v>
      </c>
      <c r="D11" s="29" t="s">
        <v>32</v>
      </c>
      <c r="E11" s="2"/>
      <c r="F11" s="2">
        <v>54</v>
      </c>
      <c r="G11" s="5">
        <f t="shared" si="0"/>
        <v>0.4624999999999999</v>
      </c>
    </row>
    <row r="12" spans="1:7" ht="15">
      <c r="A12" s="29"/>
      <c r="B12" s="2"/>
      <c r="C12" s="2" t="s">
        <v>136</v>
      </c>
      <c r="D12" s="29"/>
      <c r="E12" s="2"/>
      <c r="F12" s="2">
        <v>60</v>
      </c>
      <c r="G12" s="5">
        <f t="shared" si="0"/>
        <v>0.4999999999999999</v>
      </c>
    </row>
    <row r="13" spans="1:7" ht="15">
      <c r="A13" s="29">
        <v>1.8</v>
      </c>
      <c r="B13" s="2" t="s">
        <v>5</v>
      </c>
      <c r="C13" s="2" t="s">
        <v>106</v>
      </c>
      <c r="D13" s="2" t="s">
        <v>1</v>
      </c>
      <c r="E13" s="2"/>
      <c r="F13" s="2">
        <v>120</v>
      </c>
      <c r="G13" s="5">
        <f t="shared" si="0"/>
        <v>0.5416666666666665</v>
      </c>
    </row>
    <row r="14" spans="1:7" ht="15">
      <c r="A14" s="29">
        <v>1.9</v>
      </c>
      <c r="B14" s="2" t="s">
        <v>3</v>
      </c>
      <c r="C14" s="2" t="s">
        <v>108</v>
      </c>
      <c r="D14" s="2" t="s">
        <v>1</v>
      </c>
      <c r="E14" s="2" t="s">
        <v>87</v>
      </c>
      <c r="F14" s="2">
        <v>1</v>
      </c>
      <c r="G14" s="5">
        <f t="shared" si="0"/>
        <v>0.6249999999999999</v>
      </c>
    </row>
    <row r="15" spans="1:7" ht="15">
      <c r="A15" s="29"/>
      <c r="B15" s="2"/>
      <c r="C15" s="2"/>
      <c r="D15" s="29"/>
      <c r="E15" s="2"/>
      <c r="F15" s="2"/>
      <c r="G15" s="5"/>
    </row>
    <row r="16" spans="1:7" ht="15">
      <c r="A16" s="7"/>
      <c r="B16" s="3"/>
      <c r="C16" s="2"/>
      <c r="D16" s="3"/>
      <c r="E16" s="2"/>
      <c r="F16" s="4"/>
      <c r="G16" s="5"/>
    </row>
    <row r="17" spans="1:7" ht="15">
      <c r="A17" s="7"/>
      <c r="B17" s="3"/>
      <c r="C17" s="2"/>
      <c r="D17" s="3"/>
      <c r="E17" s="2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6</v>
      </c>
      <c r="C29" s="2" t="s">
        <v>7</v>
      </c>
      <c r="D29" s="3" t="s">
        <v>6</v>
      </c>
      <c r="E29" s="2"/>
      <c r="F29" s="4"/>
      <c r="G29" s="5"/>
    </row>
    <row r="30" spans="1:7" ht="15">
      <c r="A30" s="7" t="s">
        <v>6</v>
      </c>
      <c r="B30" s="2"/>
      <c r="C30" s="2" t="s">
        <v>8</v>
      </c>
      <c r="D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"/>
      <c r="C34" s="2"/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&amp;LJanuary 2001&amp;RIEEE P802.15 01/106r0</oddHeader>
    <oddFooter>&amp;LSubmission&amp;C&amp;P&amp;RRobert F. Heile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4"/>
  <sheetViews>
    <sheetView showGridLines="0" workbookViewId="0" topLeftCell="A1">
      <selection activeCell="E20" sqref="E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8" t="s">
        <v>78</v>
      </c>
      <c r="D2" s="2"/>
      <c r="E2" s="2"/>
      <c r="F2" s="2"/>
      <c r="G2" s="2"/>
    </row>
    <row r="3" spans="1:7" ht="15.75">
      <c r="A3" s="2"/>
      <c r="B3" s="2"/>
      <c r="C3" s="9" t="str">
        <f>Monday!C3</f>
        <v>Hyatt Regency, MONTEREY, CA, JAN 15-19, 2001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 t="s">
        <v>33</v>
      </c>
    </row>
    <row r="5" spans="1:7" ht="15">
      <c r="A5" s="3">
        <v>2</v>
      </c>
      <c r="B5" s="2" t="s">
        <v>14</v>
      </c>
      <c r="C5" s="3" t="s">
        <v>0</v>
      </c>
      <c r="D5" s="3" t="s">
        <v>1</v>
      </c>
      <c r="E5" s="3" t="s">
        <v>87</v>
      </c>
      <c r="F5" s="4">
        <v>1</v>
      </c>
      <c r="G5" s="5">
        <f>TIME(13,0,0)</f>
        <v>0.5416666666666666</v>
      </c>
    </row>
    <row r="6" spans="1:7" ht="15">
      <c r="A6" s="3">
        <v>2.1</v>
      </c>
      <c r="B6" s="2" t="s">
        <v>14</v>
      </c>
      <c r="C6" s="3" t="s">
        <v>110</v>
      </c>
      <c r="D6" s="3" t="s">
        <v>1</v>
      </c>
      <c r="E6" s="3" t="s">
        <v>87</v>
      </c>
      <c r="F6" s="4">
        <v>1</v>
      </c>
      <c r="G6" s="5">
        <f>G5+TIME(0,F5,0)</f>
        <v>0.5423611111111111</v>
      </c>
    </row>
    <row r="7" spans="2:7" ht="15">
      <c r="B7" s="3" t="s">
        <v>2</v>
      </c>
      <c r="C7" s="2"/>
      <c r="D7" s="2"/>
      <c r="E7" s="2"/>
      <c r="F7" s="2"/>
      <c r="G7" s="80">
        <f aca="true" t="shared" si="0" ref="G7:G13">G6+TIME(0,F6,0)</f>
        <v>0.5430555555555555</v>
      </c>
    </row>
    <row r="8" spans="1:7" ht="15" customHeight="1">
      <c r="A8" s="79">
        <v>2.2</v>
      </c>
      <c r="B8" s="3" t="s">
        <v>5</v>
      </c>
      <c r="C8" s="6" t="s">
        <v>106</v>
      </c>
      <c r="D8" s="3" t="s">
        <v>1</v>
      </c>
      <c r="E8" s="6" t="s">
        <v>92</v>
      </c>
      <c r="F8" s="4">
        <v>118</v>
      </c>
      <c r="G8" s="5">
        <f t="shared" si="0"/>
        <v>0.5430555555555555</v>
      </c>
    </row>
    <row r="9" spans="1:9" ht="15">
      <c r="A9" s="7" t="s">
        <v>115</v>
      </c>
      <c r="B9" s="3" t="s">
        <v>3</v>
      </c>
      <c r="C9" s="30" t="s">
        <v>114</v>
      </c>
      <c r="D9" s="3" t="s">
        <v>1</v>
      </c>
      <c r="E9" s="6" t="s">
        <v>87</v>
      </c>
      <c r="F9" s="4">
        <v>30</v>
      </c>
      <c r="G9" s="5">
        <f t="shared" si="0"/>
        <v>0.625</v>
      </c>
      <c r="I9" s="14"/>
    </row>
    <row r="10" spans="1:9" ht="15">
      <c r="A10" s="7" t="s">
        <v>116</v>
      </c>
      <c r="B10" s="3" t="s">
        <v>14</v>
      </c>
      <c r="C10" s="6" t="s">
        <v>0</v>
      </c>
      <c r="D10" s="3" t="s">
        <v>1</v>
      </c>
      <c r="E10" s="6" t="s">
        <v>87</v>
      </c>
      <c r="F10" s="4">
        <v>1</v>
      </c>
      <c r="G10" s="5">
        <f t="shared" si="0"/>
        <v>0.6458333333333334</v>
      </c>
      <c r="I10" s="14"/>
    </row>
    <row r="11" spans="1:9" ht="15">
      <c r="A11" s="7" t="s">
        <v>117</v>
      </c>
      <c r="B11" s="3" t="s">
        <v>4</v>
      </c>
      <c r="C11" s="30" t="s">
        <v>112</v>
      </c>
      <c r="D11" s="3" t="s">
        <v>1</v>
      </c>
      <c r="E11" s="6"/>
      <c r="F11" s="4">
        <v>60</v>
      </c>
      <c r="G11" s="5">
        <f t="shared" si="0"/>
        <v>0.6465277777777778</v>
      </c>
      <c r="I11" s="14"/>
    </row>
    <row r="12" spans="1:9" ht="15">
      <c r="A12" s="7" t="s">
        <v>118</v>
      </c>
      <c r="B12" s="3" t="s">
        <v>4</v>
      </c>
      <c r="C12" s="6" t="s">
        <v>113</v>
      </c>
      <c r="D12" s="3" t="s">
        <v>1</v>
      </c>
      <c r="E12" s="6"/>
      <c r="F12" s="4">
        <v>59</v>
      </c>
      <c r="G12" s="5">
        <f t="shared" si="0"/>
        <v>0.6881944444444444</v>
      </c>
      <c r="I12" s="14"/>
    </row>
    <row r="13" spans="1:7" ht="15">
      <c r="A13" s="7" t="s">
        <v>119</v>
      </c>
      <c r="B13" s="3" t="s">
        <v>3</v>
      </c>
      <c r="C13" s="6" t="s">
        <v>108</v>
      </c>
      <c r="D13" s="3" t="s">
        <v>1</v>
      </c>
      <c r="E13" s="6" t="s">
        <v>87</v>
      </c>
      <c r="F13" s="4">
        <v>1</v>
      </c>
      <c r="G13" s="5">
        <f t="shared" si="0"/>
        <v>0.7291666666666666</v>
      </c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13"/>
      <c r="B15" s="3"/>
      <c r="C15" s="6"/>
      <c r="D15" s="3"/>
      <c r="E15" s="6"/>
      <c r="F15" s="4"/>
      <c r="G15" s="5"/>
    </row>
    <row r="16" spans="1:7" ht="15">
      <c r="A16" s="13"/>
      <c r="B16" s="3"/>
      <c r="C16" s="6"/>
      <c r="D16" s="3"/>
      <c r="E16" s="6"/>
      <c r="F16" s="4"/>
      <c r="G16" s="5"/>
    </row>
    <row r="17" spans="1:7" ht="15">
      <c r="A17" s="13"/>
      <c r="B17" s="3"/>
      <c r="C17" s="19"/>
      <c r="D17" s="15"/>
      <c r="E17" s="16"/>
      <c r="F17" s="4"/>
      <c r="G17" s="5"/>
    </row>
    <row r="18" spans="1:7" ht="15">
      <c r="A18" s="13"/>
      <c r="B18" s="15"/>
      <c r="C18" s="10"/>
      <c r="D18" s="3"/>
      <c r="E18" s="6"/>
      <c r="F18" s="4"/>
      <c r="G18" s="5"/>
    </row>
    <row r="19" spans="1:7" ht="15">
      <c r="A19" s="13"/>
      <c r="B19" s="3"/>
      <c r="C19" s="6"/>
      <c r="D19" s="3"/>
      <c r="E19" s="6"/>
      <c r="F19" s="4"/>
      <c r="G19" s="5"/>
    </row>
    <row r="20" spans="1:7" ht="15">
      <c r="A20" s="13"/>
      <c r="B20" s="3"/>
      <c r="C20" s="6"/>
      <c r="D20" s="3"/>
      <c r="E20" s="6"/>
      <c r="F20" s="4"/>
      <c r="G20" s="5"/>
    </row>
    <row r="21" spans="1:7" ht="15">
      <c r="A21" s="13"/>
      <c r="B21" s="3"/>
      <c r="C21" s="16"/>
      <c r="D21" s="3"/>
      <c r="E21" s="6"/>
      <c r="F21" s="4"/>
      <c r="G21" s="5"/>
    </row>
    <row r="22" spans="1:7" ht="15">
      <c r="A22" s="13"/>
      <c r="B22" s="3"/>
      <c r="C22" s="2" t="s">
        <v>7</v>
      </c>
      <c r="D22" s="3" t="s">
        <v>6</v>
      </c>
      <c r="E22" s="2"/>
      <c r="F22" s="4"/>
      <c r="G22" s="5"/>
    </row>
    <row r="23" spans="1:7" ht="15">
      <c r="A23" s="7"/>
      <c r="B23" s="3" t="s">
        <v>6</v>
      </c>
      <c r="C23" s="2" t="s">
        <v>8</v>
      </c>
      <c r="D23" s="2"/>
      <c r="F23" s="4"/>
      <c r="G23" s="5"/>
    </row>
    <row r="24" spans="1:9" ht="15">
      <c r="A24" s="20"/>
      <c r="B24" s="2"/>
      <c r="C24" s="2"/>
      <c r="D24" s="2"/>
      <c r="F24" s="17"/>
      <c r="G24" s="5"/>
      <c r="H24" s="18"/>
      <c r="I24" s="18"/>
    </row>
    <row r="25" spans="1:7" ht="15">
      <c r="A25" s="13"/>
      <c r="B25" s="2"/>
      <c r="C25" s="2"/>
      <c r="F25" s="4"/>
      <c r="G25" s="5"/>
    </row>
    <row r="26" spans="1:7" ht="15">
      <c r="A26" s="13"/>
      <c r="B26" s="2"/>
      <c r="C26" s="2"/>
      <c r="F26" s="4"/>
      <c r="G26" s="5"/>
    </row>
    <row r="27" spans="1:7" ht="15">
      <c r="A27" s="13"/>
      <c r="B27" s="2"/>
      <c r="C27" s="2"/>
      <c r="F27" s="4"/>
      <c r="G27" s="5"/>
    </row>
    <row r="28" spans="1:7" ht="15">
      <c r="A28" s="13"/>
      <c r="B28" s="2"/>
      <c r="F28" s="4"/>
      <c r="G28" s="5"/>
    </row>
    <row r="29" spans="1:7" ht="15">
      <c r="A29" s="7" t="s">
        <v>6</v>
      </c>
      <c r="F29" s="4" t="s">
        <v>6</v>
      </c>
      <c r="G29" s="5" t="s">
        <v>6</v>
      </c>
    </row>
    <row r="30" ht="15">
      <c r="A30" s="3"/>
    </row>
    <row r="31" ht="15">
      <c r="A31" s="3" t="s">
        <v>9</v>
      </c>
    </row>
    <row r="32" ht="15">
      <c r="A32" s="3" t="s">
        <v>10</v>
      </c>
    </row>
    <row r="33" ht="15">
      <c r="A33" s="3" t="s">
        <v>11</v>
      </c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01/106r0</oddHeader>
    <oddFooter>&amp;LSubmission&amp;C&amp;P&amp;RRobert F. Heile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3" sqref="A13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2"/>
      <c r="B1" s="2"/>
      <c r="C1" s="8" t="str">
        <f>Monday!C1</f>
        <v>AGENDA  IEEE 802.15 TG4 WPAN MEETING</v>
      </c>
      <c r="D1" s="2"/>
      <c r="E1" s="2"/>
      <c r="F1" s="2"/>
      <c r="G1" s="2"/>
    </row>
    <row r="2" spans="1:7" ht="15.75">
      <c r="A2" s="23"/>
      <c r="B2" s="2"/>
      <c r="C2" s="8" t="s">
        <v>79</v>
      </c>
      <c r="D2" s="2"/>
      <c r="E2" s="2"/>
      <c r="F2" s="2"/>
      <c r="G2" s="2"/>
    </row>
    <row r="3" spans="1:7" ht="15.75">
      <c r="A3" s="23"/>
      <c r="B3" s="2"/>
      <c r="C3" s="9" t="str">
        <f>Monday!C3</f>
        <v>Hyatt Regency, MONTEREY, CA, JAN 15-19, 2001</v>
      </c>
      <c r="D3" s="2"/>
      <c r="E3" s="2"/>
      <c r="F3" s="2"/>
      <c r="G3" s="2"/>
    </row>
    <row r="4" spans="1:7" ht="15.75">
      <c r="A4" s="23"/>
      <c r="B4" s="2"/>
      <c r="C4" s="21"/>
      <c r="D4" s="2"/>
      <c r="E4" s="2"/>
      <c r="F4" s="2"/>
      <c r="G4" s="2"/>
    </row>
    <row r="5" spans="1:7" s="12" customFormat="1" ht="15">
      <c r="A5" s="11">
        <v>3</v>
      </c>
      <c r="B5" s="2" t="s">
        <v>14</v>
      </c>
      <c r="C5" s="11" t="s">
        <v>0</v>
      </c>
      <c r="D5" s="11" t="s">
        <v>1</v>
      </c>
      <c r="E5" s="11" t="s">
        <v>87</v>
      </c>
      <c r="F5" s="4">
        <v>1</v>
      </c>
      <c r="G5" s="5">
        <f>TIME(8,0,0)</f>
        <v>0.3333333333333333</v>
      </c>
    </row>
    <row r="6" spans="1:7" s="12" customFormat="1" ht="15">
      <c r="A6" s="11">
        <v>3.1</v>
      </c>
      <c r="B6" s="2" t="s">
        <v>14</v>
      </c>
      <c r="C6" s="11" t="s">
        <v>55</v>
      </c>
      <c r="D6" s="11" t="s">
        <v>1</v>
      </c>
      <c r="E6" s="11" t="s">
        <v>87</v>
      </c>
      <c r="F6" s="4">
        <v>5</v>
      </c>
      <c r="G6" s="5">
        <f aca="true" t="shared" si="0" ref="G6:G12">G5+TIME(0,F5,0)</f>
        <v>0.33402777777777776</v>
      </c>
    </row>
    <row r="7" spans="1:7" s="12" customFormat="1" ht="15">
      <c r="A7" s="7" t="s">
        <v>91</v>
      </c>
      <c r="B7" s="3" t="s">
        <v>4</v>
      </c>
      <c r="C7" s="6" t="s">
        <v>120</v>
      </c>
      <c r="D7" s="3" t="s">
        <v>1</v>
      </c>
      <c r="E7" s="6"/>
      <c r="F7" s="4">
        <v>114</v>
      </c>
      <c r="G7" s="5">
        <f t="shared" si="0"/>
        <v>0.33749999999999997</v>
      </c>
    </row>
    <row r="8" spans="1:7" ht="15">
      <c r="A8" s="7" t="s">
        <v>83</v>
      </c>
      <c r="B8" s="3" t="s">
        <v>3</v>
      </c>
      <c r="C8" s="2" t="s">
        <v>114</v>
      </c>
      <c r="D8" s="3" t="s">
        <v>1</v>
      </c>
      <c r="E8" s="2" t="s">
        <v>87</v>
      </c>
      <c r="F8" s="4">
        <v>1</v>
      </c>
      <c r="G8" s="5">
        <f t="shared" si="0"/>
        <v>0.41666666666666663</v>
      </c>
    </row>
    <row r="9" spans="1:7" ht="15">
      <c r="A9" s="7" t="s">
        <v>84</v>
      </c>
      <c r="B9" s="3" t="s">
        <v>14</v>
      </c>
      <c r="C9" s="6" t="s">
        <v>0</v>
      </c>
      <c r="D9" s="3" t="s">
        <v>1</v>
      </c>
      <c r="E9" s="6" t="s">
        <v>87</v>
      </c>
      <c r="F9" s="4">
        <v>1</v>
      </c>
      <c r="G9" s="5">
        <f t="shared" si="0"/>
        <v>0.41736111111111107</v>
      </c>
    </row>
    <row r="10" spans="1:7" ht="15">
      <c r="A10" s="7" t="s">
        <v>85</v>
      </c>
      <c r="B10" s="3" t="s">
        <v>4</v>
      </c>
      <c r="C10" s="6" t="s">
        <v>120</v>
      </c>
      <c r="D10" s="3" t="s">
        <v>54</v>
      </c>
      <c r="E10" s="6" t="s">
        <v>82</v>
      </c>
      <c r="F10" s="4">
        <v>90</v>
      </c>
      <c r="G10" s="5">
        <f t="shared" si="0"/>
        <v>0.4180555555555555</v>
      </c>
    </row>
    <row r="11" spans="1:7" ht="15">
      <c r="A11" s="7" t="s">
        <v>93</v>
      </c>
      <c r="B11" s="3" t="s">
        <v>4</v>
      </c>
      <c r="C11" s="6" t="s">
        <v>121</v>
      </c>
      <c r="D11" s="3" t="s">
        <v>1</v>
      </c>
      <c r="E11" s="6" t="s">
        <v>87</v>
      </c>
      <c r="F11" s="4">
        <v>28</v>
      </c>
      <c r="G11" s="5">
        <f t="shared" si="0"/>
        <v>0.4805555555555555</v>
      </c>
    </row>
    <row r="12" spans="1:7" ht="15">
      <c r="A12" s="7" t="s">
        <v>128</v>
      </c>
      <c r="B12" s="3" t="s">
        <v>3</v>
      </c>
      <c r="C12" s="2" t="s">
        <v>13</v>
      </c>
      <c r="D12" s="3" t="s">
        <v>1</v>
      </c>
      <c r="E12" s="6" t="s">
        <v>87</v>
      </c>
      <c r="F12" s="4">
        <v>1</v>
      </c>
      <c r="G12" s="5">
        <f t="shared" si="0"/>
        <v>0.49999999999999994</v>
      </c>
    </row>
    <row r="13" spans="1:7" ht="15">
      <c r="A13" s="7"/>
      <c r="B13" s="3"/>
      <c r="C13" s="2"/>
      <c r="D13" s="3"/>
      <c r="E13" s="2"/>
      <c r="F13" s="4"/>
      <c r="G13" s="5"/>
    </row>
    <row r="14" spans="1:7" ht="15">
      <c r="A14" s="7"/>
      <c r="B14" s="3"/>
      <c r="C14" s="6"/>
      <c r="D14" s="3"/>
      <c r="E14" s="2"/>
      <c r="F14" s="4"/>
      <c r="G14" s="5"/>
    </row>
    <row r="15" spans="1:7" ht="15">
      <c r="A15" s="7"/>
      <c r="B15" s="3"/>
      <c r="C15" s="6"/>
      <c r="D15" s="3"/>
      <c r="E15" s="2"/>
      <c r="F15" s="4"/>
      <c r="G15" s="5"/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7"/>
      <c r="B17" s="3" t="s">
        <v>6</v>
      </c>
      <c r="C17" s="2" t="s">
        <v>7</v>
      </c>
      <c r="D17" s="3"/>
      <c r="E17" s="6"/>
      <c r="F17" s="4"/>
      <c r="G17" s="5"/>
    </row>
    <row r="18" spans="1:7" ht="15">
      <c r="A18" s="7"/>
      <c r="B18" s="2"/>
      <c r="C18" s="2" t="s">
        <v>8</v>
      </c>
      <c r="D18" s="3"/>
      <c r="E18" s="6"/>
      <c r="F18" s="4"/>
      <c r="G18" s="5"/>
    </row>
    <row r="19" spans="1:7" ht="15">
      <c r="A19" s="7" t="s">
        <v>6</v>
      </c>
      <c r="B19" s="2"/>
      <c r="C19" s="2"/>
      <c r="D19" s="3" t="s">
        <v>6</v>
      </c>
      <c r="E19" s="2"/>
      <c r="F19" s="4" t="s">
        <v>6</v>
      </c>
      <c r="G19" s="5" t="s">
        <v>6</v>
      </c>
    </row>
    <row r="20" spans="1:4" ht="15">
      <c r="A20" s="3"/>
      <c r="B20" s="2"/>
      <c r="C20" s="2"/>
      <c r="D20" s="2"/>
    </row>
    <row r="21" spans="1:4" ht="15">
      <c r="A21" s="3" t="s">
        <v>9</v>
      </c>
      <c r="B21" s="2"/>
      <c r="C21" s="2"/>
      <c r="D21" s="2"/>
    </row>
    <row r="22" spans="1:3" ht="15">
      <c r="A22" s="3" t="s">
        <v>10</v>
      </c>
      <c r="B22" s="2"/>
      <c r="C22" s="2"/>
    </row>
    <row r="23" ht="15">
      <c r="A23" s="3" t="s">
        <v>11</v>
      </c>
    </row>
    <row r="24" ht="15">
      <c r="A24" s="3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&amp;LJanuary 2001&amp;RIEEE P802.15 01/106r0</oddHeader>
    <oddFooter>&amp;LSubmission&amp;C&amp;P&amp;RRobert F. Heile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5"/>
  <sheetViews>
    <sheetView showGridLines="0" workbookViewId="0" topLeftCell="A1">
      <selection activeCell="E8" sqref="E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8" t="s">
        <v>80</v>
      </c>
      <c r="D2" s="2"/>
      <c r="E2" s="2"/>
      <c r="F2" s="2"/>
      <c r="G2" s="2"/>
    </row>
    <row r="3" spans="1:7" ht="15.75">
      <c r="A3" s="2"/>
      <c r="B3" s="2"/>
      <c r="C3" s="9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4</v>
      </c>
      <c r="B5" s="2" t="s">
        <v>14</v>
      </c>
      <c r="C5" s="11" t="s">
        <v>0</v>
      </c>
      <c r="D5" s="11" t="s">
        <v>1</v>
      </c>
      <c r="E5" s="11" t="s">
        <v>87</v>
      </c>
      <c r="F5" s="4">
        <v>1</v>
      </c>
      <c r="G5" s="5">
        <f>TIME(8,0,0)</f>
        <v>0.3333333333333333</v>
      </c>
    </row>
    <row r="6" spans="1:7" s="12" customFormat="1" ht="15">
      <c r="A6" s="11">
        <v>4.1</v>
      </c>
      <c r="B6" s="2" t="s">
        <v>14</v>
      </c>
      <c r="C6" s="11" t="s">
        <v>55</v>
      </c>
      <c r="D6" s="11" t="s">
        <v>1</v>
      </c>
      <c r="E6" s="11" t="s">
        <v>87</v>
      </c>
      <c r="F6" s="4">
        <v>1</v>
      </c>
      <c r="G6" s="5">
        <f>G5+TIME(0,F5,0)</f>
        <v>0.33402777777777776</v>
      </c>
    </row>
    <row r="7" spans="1:7" ht="15">
      <c r="A7" s="7" t="s">
        <v>129</v>
      </c>
      <c r="B7" s="3" t="s">
        <v>4</v>
      </c>
      <c r="C7" s="6" t="s">
        <v>126</v>
      </c>
      <c r="D7" s="3" t="s">
        <v>1</v>
      </c>
      <c r="E7" s="6" t="s">
        <v>125</v>
      </c>
      <c r="F7" s="4">
        <v>118</v>
      </c>
      <c r="G7" s="5">
        <f aca="true" t="shared" si="0" ref="G7:G14">G6+TIME(0,F6,0)</f>
        <v>0.3347222222222222</v>
      </c>
    </row>
    <row r="8" spans="1:7" s="2" customFormat="1" ht="12.75">
      <c r="A8" s="79">
        <v>4.3</v>
      </c>
      <c r="C8" s="2" t="s">
        <v>114</v>
      </c>
      <c r="E8" s="2" t="s">
        <v>87</v>
      </c>
      <c r="F8" s="2">
        <v>30</v>
      </c>
      <c r="G8" s="5">
        <f t="shared" si="0"/>
        <v>0.41666666666666663</v>
      </c>
    </row>
    <row r="9" spans="1:7" ht="15">
      <c r="A9" s="7" t="s">
        <v>130</v>
      </c>
      <c r="B9" s="3" t="s">
        <v>14</v>
      </c>
      <c r="C9" s="30" t="s">
        <v>0</v>
      </c>
      <c r="D9" s="3" t="s">
        <v>1</v>
      </c>
      <c r="E9" s="2" t="s">
        <v>87</v>
      </c>
      <c r="F9" s="4">
        <v>1</v>
      </c>
      <c r="G9" s="5">
        <f t="shared" si="0"/>
        <v>0.43749999999999994</v>
      </c>
    </row>
    <row r="10" spans="1:7" ht="15">
      <c r="A10" s="7" t="s">
        <v>131</v>
      </c>
      <c r="B10" s="3" t="s">
        <v>4</v>
      </c>
      <c r="C10" s="30" t="s">
        <v>122</v>
      </c>
      <c r="D10" s="3" t="s">
        <v>1</v>
      </c>
      <c r="E10" s="6" t="s">
        <v>87</v>
      </c>
      <c r="F10" s="4">
        <v>15</v>
      </c>
      <c r="G10" s="5">
        <f t="shared" si="0"/>
        <v>0.4381944444444444</v>
      </c>
    </row>
    <row r="11" spans="1:7" ht="15">
      <c r="A11" s="7" t="s">
        <v>132</v>
      </c>
      <c r="B11" s="3" t="s">
        <v>4</v>
      </c>
      <c r="C11" s="30" t="s">
        <v>123</v>
      </c>
      <c r="D11" s="3" t="s">
        <v>1</v>
      </c>
      <c r="E11" s="6" t="s">
        <v>87</v>
      </c>
      <c r="F11" s="4">
        <v>15</v>
      </c>
      <c r="G11" s="5">
        <f t="shared" si="0"/>
        <v>0.44861111111111107</v>
      </c>
    </row>
    <row r="12" spans="1:7" ht="15">
      <c r="A12" s="7" t="s">
        <v>133</v>
      </c>
      <c r="B12" s="3" t="s">
        <v>4</v>
      </c>
      <c r="C12" s="7" t="s">
        <v>124</v>
      </c>
      <c r="D12" s="3" t="s">
        <v>1</v>
      </c>
      <c r="E12" s="6" t="s">
        <v>87</v>
      </c>
      <c r="F12" s="4">
        <v>30</v>
      </c>
      <c r="G12" s="5">
        <f t="shared" si="0"/>
        <v>0.45902777777777776</v>
      </c>
    </row>
    <row r="13" spans="1:7" ht="15">
      <c r="A13" s="7" t="s">
        <v>134</v>
      </c>
      <c r="B13" s="3" t="s">
        <v>4</v>
      </c>
      <c r="C13" s="2" t="s">
        <v>127</v>
      </c>
      <c r="D13" s="3" t="s">
        <v>1</v>
      </c>
      <c r="E13" s="6" t="s">
        <v>125</v>
      </c>
      <c r="F13" s="4">
        <v>30</v>
      </c>
      <c r="G13" s="5">
        <f t="shared" si="0"/>
        <v>0.47986111111111107</v>
      </c>
    </row>
    <row r="14" spans="1:7" ht="15">
      <c r="A14" s="7" t="s">
        <v>135</v>
      </c>
      <c r="B14" s="3" t="s">
        <v>3</v>
      </c>
      <c r="C14" s="6" t="s">
        <v>13</v>
      </c>
      <c r="D14" s="3" t="s">
        <v>1</v>
      </c>
      <c r="E14" s="6" t="s">
        <v>87</v>
      </c>
      <c r="F14" s="4">
        <v>1</v>
      </c>
      <c r="G14" s="5">
        <f t="shared" si="0"/>
        <v>0.5006944444444444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6" ht="15">
      <c r="A16" s="7"/>
      <c r="B16" s="3"/>
      <c r="C16" s="6"/>
      <c r="D16" s="3"/>
      <c r="E16" s="6"/>
      <c r="F16" s="4"/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/>
      <c r="B18" s="3" t="s">
        <v>6</v>
      </c>
      <c r="C18" s="2" t="s">
        <v>7</v>
      </c>
      <c r="D18" s="3"/>
      <c r="E18" s="6"/>
      <c r="F18" s="4"/>
      <c r="G18" s="5"/>
    </row>
    <row r="19" spans="1:7" ht="15">
      <c r="A19" s="7"/>
      <c r="B19" s="2"/>
      <c r="C19" s="2" t="s">
        <v>8</v>
      </c>
      <c r="D19" s="3"/>
      <c r="E19" s="6"/>
      <c r="F19" s="4"/>
      <c r="G19" s="5"/>
    </row>
    <row r="20" spans="1:7" ht="15">
      <c r="A20" s="7" t="s">
        <v>6</v>
      </c>
      <c r="B20" s="2"/>
      <c r="C20" s="2"/>
      <c r="D20" s="3" t="s">
        <v>6</v>
      </c>
      <c r="E20" s="2"/>
      <c r="F20" s="4" t="s">
        <v>6</v>
      </c>
      <c r="G20" s="5" t="s">
        <v>6</v>
      </c>
    </row>
    <row r="21" spans="1:4" ht="15">
      <c r="A21" s="3"/>
      <c r="B21" s="2"/>
      <c r="C21" s="2"/>
      <c r="D21" s="2"/>
    </row>
    <row r="22" spans="1:4" ht="15">
      <c r="A22" s="3" t="s">
        <v>9</v>
      </c>
      <c r="B22" s="2"/>
      <c r="C22" s="2"/>
      <c r="D22" s="2"/>
    </row>
    <row r="23" spans="1:3" ht="15">
      <c r="A23" s="3" t="s">
        <v>10</v>
      </c>
      <c r="B23" s="2"/>
      <c r="C23" s="2"/>
    </row>
    <row r="24" ht="15">
      <c r="A24" s="3" t="s">
        <v>11</v>
      </c>
    </row>
    <row r="25" ht="15">
      <c r="A2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&amp;LJanuary 2001&amp;RIEEE P802.15 01/106r0</oddHeader>
    <oddFooter>&amp;LSubmission&amp;C&amp;P&amp;RRobert F. Heile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2">
      <selection activeCell="E16" sqref="E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8" t="s">
        <v>81</v>
      </c>
      <c r="D2" s="2"/>
      <c r="E2" s="2"/>
      <c r="F2" s="2"/>
      <c r="G2" s="2"/>
    </row>
    <row r="3" spans="1:7" ht="15.75">
      <c r="A3" s="2"/>
      <c r="B3" s="2"/>
      <c r="C3" s="9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11</v>
      </c>
      <c r="B5" s="2" t="s">
        <v>14</v>
      </c>
      <c r="C5" s="11" t="s">
        <v>86</v>
      </c>
      <c r="D5" s="11" t="s">
        <v>1</v>
      </c>
      <c r="E5" s="11" t="s">
        <v>87</v>
      </c>
      <c r="F5" s="4">
        <v>120</v>
      </c>
      <c r="G5" s="5">
        <f>TIME(8,0,0)</f>
        <v>0.3333333333333333</v>
      </c>
    </row>
    <row r="6" spans="1:7" ht="15">
      <c r="A6" s="7" t="s">
        <v>88</v>
      </c>
      <c r="B6" s="3" t="s">
        <v>3</v>
      </c>
      <c r="C6" s="6" t="s">
        <v>13</v>
      </c>
      <c r="D6" s="3" t="s">
        <v>1</v>
      </c>
      <c r="E6" s="6" t="s">
        <v>87</v>
      </c>
      <c r="F6" s="4">
        <v>1</v>
      </c>
      <c r="G6" s="5">
        <f>G5+TIME(0,F5,0)</f>
        <v>0.41666666666666663</v>
      </c>
    </row>
    <row r="7" spans="1:7" ht="15">
      <c r="A7" s="7"/>
      <c r="B7" s="3"/>
      <c r="C7" s="6"/>
      <c r="D7" s="3"/>
      <c r="E7" s="6"/>
      <c r="F7" s="4"/>
      <c r="G7" s="5"/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/>
      <c r="B9" s="3" t="s">
        <v>6</v>
      </c>
      <c r="C9" s="2" t="s">
        <v>7</v>
      </c>
      <c r="D9" s="3"/>
      <c r="E9" s="6"/>
      <c r="F9" s="4"/>
      <c r="G9" s="5"/>
    </row>
    <row r="10" spans="1:7" ht="15">
      <c r="A10" s="7"/>
      <c r="B10" s="2"/>
      <c r="C10" s="2" t="s">
        <v>8</v>
      </c>
      <c r="D10" s="3"/>
      <c r="E10" s="6"/>
      <c r="F10" s="4"/>
      <c r="G10" s="5"/>
    </row>
    <row r="11" spans="1:7" ht="15">
      <c r="A11" s="7" t="s">
        <v>6</v>
      </c>
      <c r="B11" s="2"/>
      <c r="C11" s="2"/>
      <c r="D11" s="3" t="s">
        <v>6</v>
      </c>
      <c r="E11" s="2"/>
      <c r="F11" s="4" t="s">
        <v>6</v>
      </c>
      <c r="G11" s="5" t="s">
        <v>6</v>
      </c>
    </row>
    <row r="12" spans="1:4" ht="15">
      <c r="A12" s="3"/>
      <c r="B12" s="2"/>
      <c r="C12" s="2"/>
      <c r="D12" s="2"/>
    </row>
    <row r="13" spans="1:4" ht="15">
      <c r="A13" s="3" t="s">
        <v>9</v>
      </c>
      <c r="B13" s="2"/>
      <c r="C13" s="2"/>
      <c r="D13" s="2"/>
    </row>
    <row r="14" spans="1:3" ht="15">
      <c r="A14" s="3" t="s">
        <v>10</v>
      </c>
      <c r="B14" s="2"/>
      <c r="C14" s="2"/>
    </row>
    <row r="15" ht="15">
      <c r="A15" s="3" t="s">
        <v>11</v>
      </c>
    </row>
    <row r="16" ht="15">
      <c r="A1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&amp;LJanuary 2001&amp;RIEEE P802.15 01/106r0</oddHeader>
    <oddFooter>&amp;LSubmission&amp;C&amp;P&amp;RRobert F. Heile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P802.15.4 Task Group for Wireless Personal Area Networks (WPANs)</dc:title>
  <dc:subject>TG4 Agenda Jan01</dc:subject>
  <dc:creator>Robert F. Heiler</dc:creator>
  <cp:keywords/>
  <dc:description/>
  <cp:lastModifiedBy>Robert F.  Heile</cp:lastModifiedBy>
  <cp:lastPrinted>2000-12-11T15:52:03Z</cp:lastPrinted>
  <dcterms:created xsi:type="dcterms:W3CDTF">1999-06-01T20:16:59Z</dcterms:created>
  <dcterms:modified xsi:type="dcterms:W3CDTF">2000-12-20T20:49:18Z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