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5"/>
  </bookViews>
  <sheets>
    <sheet name="Venue" sheetId="1" r:id="rId1"/>
    <sheet name="Graphic-15" sheetId="2" r:id="rId2"/>
    <sheet name="Objectives" sheetId="3" r:id="rId3"/>
    <sheet name="Monday" sheetId="4" r:id="rId4"/>
    <sheet name="Wednesday" sheetId="5" r:id="rId5"/>
    <sheet name="Friday" sheetId="6" r:id="rId6"/>
    <sheet name="Graphic-11" sheetId="7" r:id="rId7"/>
  </sheets>
  <definedNames>
    <definedName name="_Parse_In" localSheetId="5" hidden="1">'Friday'!$A$29:$A$50</definedName>
    <definedName name="_Parse_In" localSheetId="3" hidden="1">'Monday'!$A$39:$A$55</definedName>
    <definedName name="_Parse_In" localSheetId="2" hidden="1">'Objectives'!$A$29:$A$66</definedName>
    <definedName name="_Parse_In" localSheetId="4" hidden="1">'Wednesday'!$A$56:$A$73</definedName>
    <definedName name="_Parse_Out" localSheetId="5" hidden="1">'Friday'!$A$52</definedName>
    <definedName name="_Parse_Out" localSheetId="3" hidden="1">'Monday'!$A$57</definedName>
    <definedName name="_Parse_Out" localSheetId="2" hidden="1">'Objectives'!$A$68</definedName>
    <definedName name="_Parse_Out" localSheetId="4" hidden="1">'Wednesday'!$A$75</definedName>
    <definedName name="_xlnm.Print_Area" localSheetId="5">'Friday'!$A$1:$G$36</definedName>
    <definedName name="_xlnm.Print_Area" localSheetId="3">'Monday'!$A$1:$G$41</definedName>
    <definedName name="_xlnm.Print_Area" localSheetId="2">'Objectives'!$A$1:$G$63</definedName>
    <definedName name="_xlnm.Print_Area" localSheetId="4">'Wednesday'!$A$4:$G$59</definedName>
    <definedName name="Print_Area_MI" localSheetId="5">'Friday'!$A$1:$F$28</definedName>
    <definedName name="PRINT_AREA_MI" localSheetId="5">'Friday'!$A$1:$F$28</definedName>
    <definedName name="Print_Area_MI" localSheetId="2">'Objectives'!$A$1:$F$45</definedName>
    <definedName name="PRINT_AREA_MI" localSheetId="2">'Objectives'!$A$1:$F$45</definedName>
    <definedName name="Print_Area_MI" localSheetId="4">'Wednesday'!$A$4:$F$51</definedName>
    <definedName name="PRINT_AREA_MI" localSheetId="4">'Wednesday'!$A$4:$F$51</definedName>
    <definedName name="Print_Area_MI">'Monday'!$A$1:$F$38</definedName>
    <definedName name="PRINT_AREA_MI">'Monday'!$A$1:$F$38</definedName>
    <definedName name="TABLE" localSheetId="0">'Venue'!#REF!</definedName>
    <definedName name="TABLE_2" localSheetId="0">'Venue'!#REF!</definedName>
    <definedName name="Z_2A0FDEE0_69FA_11D3_B977_C0F04DC10124_.wvu.Cols" localSheetId="0" hidden="1">'Venue'!$H:$N</definedName>
    <definedName name="Z_2A0FDEE0_69FA_11D3_B977_C0F04DC10124_.wvu.PrintArea" localSheetId="5" hidden="1">'Friday'!$A$1:$G$36</definedName>
    <definedName name="Z_2A0FDEE0_69FA_11D3_B977_C0F04DC10124_.wvu.PrintArea" localSheetId="3" hidden="1">'Monday'!$A$1:$G$41</definedName>
    <definedName name="Z_2A0FDEE0_69FA_11D3_B977_C0F04DC10124_.wvu.PrintArea" localSheetId="2" hidden="1">'Objectives'!$A$1:$G$63</definedName>
    <definedName name="Z_2A0FDEE0_69FA_11D3_B977_C0F04DC10124_.wvu.PrintArea" localSheetId="4" hidden="1">'Wednesday'!$A$4:$G$59</definedName>
  </definedNames>
  <calcPr fullCalcOnLoad="1"/>
</workbook>
</file>

<file path=xl/sharedStrings.xml><?xml version="1.0" encoding="utf-8"?>
<sst xmlns="http://schemas.openxmlformats.org/spreadsheetml/2006/main" count="917" uniqueCount="379">
  <si>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</si>
  <si>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</si>
  <si>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</si>
  <si>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</si>
  <si>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</si>
  <si>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</si>
  <si>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</si>
  <si>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</si>
  <si>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</si>
  <si>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</si>
  <si>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</si>
  <si>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</si>
  <si>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</si>
  <si>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</si>
  <si>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</si>
  <si>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</si>
  <si>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</si>
  <si>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</si>
  <si>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</si>
  <si>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</si>
  <si>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4.</t>
  </si>
  <si>
    <t>5.</t>
  </si>
  <si>
    <t>*</t>
  </si>
  <si>
    <t>ADJOURN</t>
  </si>
  <si>
    <t>4.1</t>
  </si>
  <si>
    <t>REVIEW SUBMISSIONS</t>
  </si>
  <si>
    <t>NEW BUSINESS</t>
  </si>
  <si>
    <t>OLD BUSINESS</t>
  </si>
  <si>
    <t>-</t>
  </si>
  <si>
    <t>ROLL CALL</t>
  </si>
  <si>
    <t>ANNOUNCEMENTS</t>
  </si>
  <si>
    <t>OPEN DISCUSSION/NEXT STEPS</t>
  </si>
  <si>
    <t>7.1</t>
  </si>
  <si>
    <t>7.2</t>
  </si>
  <si>
    <t>7.3.1</t>
  </si>
  <si>
    <t>7.3.2</t>
  </si>
  <si>
    <t>7.3.3</t>
  </si>
  <si>
    <t>7.3.4</t>
  </si>
  <si>
    <t>7.4</t>
  </si>
  <si>
    <t>7.5</t>
  </si>
  <si>
    <t>7.6</t>
  </si>
  <si>
    <t>7.3.5</t>
  </si>
  <si>
    <t>7.3.6</t>
  </si>
  <si>
    <t>Social</t>
  </si>
  <si>
    <t>REVIEW OBJECTIVES FOR THIS SESSION</t>
  </si>
  <si>
    <t>LOGISTICS( Doc Distribution, Breaks, etc)</t>
  </si>
  <si>
    <t>REVIEW IEEE/802 &amp; 802.15 POLICIES and RULES</t>
  </si>
  <si>
    <t>MATTERS ARISING FROM THE MINUTES</t>
  </si>
  <si>
    <t>REPORT ON LIAISON ACTIVITIES</t>
  </si>
  <si>
    <t>REPORT ON TG1 ACTIVITIES AND PLANS</t>
  </si>
  <si>
    <t>DOCUMENT LIST UPDATE</t>
  </si>
  <si>
    <t>SHELLHAMMER</t>
  </si>
  <si>
    <t>KRAEMER</t>
  </si>
  <si>
    <t>ALL</t>
  </si>
  <si>
    <t>REVIEW AND APPROVE AGENDA FOR 802.11 JT MTG</t>
  </si>
  <si>
    <t>802.15 PLENARY MEETING CALLED TO ORDER</t>
  </si>
  <si>
    <t>TASK GROUP 1 OBJECTIVES FOR THIS MEETING:</t>
  </si>
  <si>
    <t>TIMES</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</si>
  <si>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</si>
  <si>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</si>
  <si>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</si>
  <si>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</si>
  <si>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</si>
  <si>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</si>
  <si>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</si>
  <si>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</si>
  <si>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</si>
  <si>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</si>
  <si>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</si>
  <si>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</si>
  <si>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</si>
  <si>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</si>
  <si>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</si>
  <si>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</si>
  <si>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</si>
  <si>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</si>
  <si>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</si>
  <si>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</si>
  <si>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</si>
  <si>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</si>
  <si>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</si>
  <si>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</si>
  <si>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</si>
  <si>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</si>
  <si>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</si>
  <si>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</si>
  <si>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</si>
  <si>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</si>
  <si>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</si>
  <si>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18:30-20:00</t>
  </si>
  <si>
    <t>20:00-21:30</t>
  </si>
  <si>
    <t>TG1=Task Group 1-Bluetooth</t>
  </si>
  <si>
    <t>TG2=Task Group 2-Coexistence</t>
  </si>
  <si>
    <t>TG3=Task Group 3-High Rate</t>
  </si>
  <si>
    <t>R2SG=Radio2 Study Group</t>
  </si>
  <si>
    <t>REPORT ON TG2 ACTIVITIES AND PLANS</t>
  </si>
  <si>
    <t>7.3.7</t>
  </si>
  <si>
    <t>REPORT ON TG3 ACTIVITIES AND PLANS</t>
  </si>
  <si>
    <t>BARR</t>
  </si>
  <si>
    <t>OPENING</t>
  </si>
  <si>
    <t>KERRY/HEILE</t>
  </si>
  <si>
    <t>APPROVAL OF THE MINUTES OF PREVIOUS MEETINGS</t>
  </si>
  <si>
    <t>4.2.1</t>
  </si>
  <si>
    <t>TASK GROUP/STUDY GROUP REPORTS</t>
  </si>
  <si>
    <t>6.</t>
  </si>
  <si>
    <t>MEETING OF 802.15 FULL WORKING GROUP</t>
  </si>
  <si>
    <t>APPROVE AGENDA</t>
  </si>
  <si>
    <t>CONDUCT VOTES IF REQUIRED</t>
  </si>
  <si>
    <t>SHOEMAKE</t>
  </si>
  <si>
    <t>HAYES</t>
  </si>
  <si>
    <t>TG1 CLOSING REPORT &amp; NEXT MEETING OBJECTIVES</t>
  </si>
  <si>
    <t>TG2 CLOSING REPORT &amp; NEXT MEETING OBJECTIVES</t>
  </si>
  <si>
    <t>TG3 CLOSING REPORT &amp; NEXT MEETING OBJECTIVES</t>
  </si>
  <si>
    <t>4.2.2</t>
  </si>
  <si>
    <t>4.2.3</t>
  </si>
  <si>
    <t>4.2.5</t>
  </si>
  <si>
    <t>4.2.6</t>
  </si>
  <si>
    <t>7.</t>
  </si>
  <si>
    <t>TASK GROUP 2 OBJECTIVES FOR THE MEETING</t>
  </si>
  <si>
    <t xml:space="preserve">TASK GROUP 3 OBJECTIVES FOR THIS MEETING:  </t>
  </si>
  <si>
    <t>REVIEW INTERIM MEETINGS</t>
  </si>
  <si>
    <t>WIRELESS NETWORK FOR MEETINGS</t>
  </si>
  <si>
    <t>FUTURE MEETING LOCATIONS</t>
  </si>
  <si>
    <t>BAGBY</t>
  </si>
  <si>
    <t>The graphic below describes the weekly seesion of the IEEE P802.15 In graphic format.</t>
  </si>
  <si>
    <t>Advisory Committee (10)</t>
  </si>
  <si>
    <t>802.15 WG Opening (150)</t>
  </si>
  <si>
    <t>TG1 (12)</t>
  </si>
  <si>
    <t>TG3 (120)</t>
  </si>
  <si>
    <t>TG4 (20)</t>
  </si>
  <si>
    <t>PC (40)</t>
  </si>
  <si>
    <t>802.11/ 802.15 Joint Meeting (300)</t>
  </si>
  <si>
    <t>802.15 WG (150)</t>
  </si>
  <si>
    <t>PC=Publicity Committee</t>
  </si>
  <si>
    <t>1. CONFERENCE CALL STATUS,  INCLUDING APPROVAL OF ANY AD HOC BUSINESS</t>
  </si>
  <si>
    <t>REPORT ON TG4 ACTIVITIES AND PLANS</t>
  </si>
  <si>
    <t>REPORT ON PC ACTIVITIES AND PLANS</t>
  </si>
  <si>
    <t>8.0</t>
  </si>
  <si>
    <t>9.0</t>
  </si>
  <si>
    <t>10.0</t>
  </si>
  <si>
    <t>RECESS FOR SUBGROUPS</t>
  </si>
  <si>
    <t>ROLL CALL - BANISHED</t>
  </si>
  <si>
    <t>SUMMARY OF KEY WG / 802 EVENTS / ACTIVITIES</t>
  </si>
  <si>
    <t>3.2.1</t>
  </si>
  <si>
    <t>3.2.2</t>
  </si>
  <si>
    <t>SEPTEMBER 2001 MEETING</t>
  </si>
  <si>
    <t>3.2.3</t>
  </si>
  <si>
    <t>3.2.4</t>
  </si>
  <si>
    <t>3.3.1</t>
  </si>
  <si>
    <t>ANDREN</t>
  </si>
  <si>
    <t>3.3.2</t>
  </si>
  <si>
    <t>3.3.3</t>
  </si>
  <si>
    <t>3.3.3.1</t>
  </si>
  <si>
    <t>HALASZ</t>
  </si>
  <si>
    <t>PETRICK/KRAEMER</t>
  </si>
  <si>
    <t>ADJOURN JOINT 802.11 / 802.15 MEETING FOR THIS SESSION</t>
  </si>
  <si>
    <t>BEGIN MEETINGS OF TG1, TG2 AND TG3</t>
  </si>
  <si>
    <t>TG4 CLOSING REPORT &amp; NEXT MEETING OBJECTIVES</t>
  </si>
  <si>
    <t>PC   CLOSING REPORT &amp; NEXT MEETING OBJECTIVES</t>
  </si>
  <si>
    <t>TASK GROUP 4 OBJECTIVES FOR THIS MEETING:</t>
  </si>
  <si>
    <t>802.15 PC/802.11PC OBJECTIVES FOR THIS MEETING:</t>
  </si>
  <si>
    <t>to be supplied</t>
  </si>
  <si>
    <t xml:space="preserve">  </t>
  </si>
  <si>
    <t>TG2 (40)</t>
  </si>
  <si>
    <t>TG3 (40)</t>
  </si>
  <si>
    <t>TG4 (30)</t>
  </si>
  <si>
    <t>TG3  (100)</t>
  </si>
  <si>
    <t>802.15 WG Closing (150)</t>
  </si>
  <si>
    <t>AC (10)</t>
  </si>
  <si>
    <t>TG4=Task Group 4-Low Rate</t>
  </si>
  <si>
    <t>BEGIN MEETINGS OF TG1, TG2 AND TG4</t>
  </si>
  <si>
    <t>0.</t>
  </si>
  <si>
    <t>FINANCIALS / YTD SUMMARY</t>
  </si>
  <si>
    <t>GODFREY/ECKARD</t>
  </si>
  <si>
    <t>802.11 WLAN</t>
  </si>
  <si>
    <t>3.3.1.1</t>
  </si>
  <si>
    <t>TASK GROUP B-COR1</t>
  </si>
  <si>
    <t>3.3.1.2</t>
  </si>
  <si>
    <t>3.3.1.3</t>
  </si>
  <si>
    <t>TASK GROUP E</t>
  </si>
  <si>
    <t>FAKATSELIS/KITCHIN</t>
  </si>
  <si>
    <t>3.3.1.4</t>
  </si>
  <si>
    <t>TASK GROUP F</t>
  </si>
  <si>
    <t>3.3.1.5</t>
  </si>
  <si>
    <t>TASK GROUP G</t>
  </si>
  <si>
    <t>3.3.1.6</t>
  </si>
  <si>
    <t>TASK GROUP H</t>
  </si>
  <si>
    <t>KASSLIN</t>
  </si>
  <si>
    <t>3.3.1.7</t>
  </si>
  <si>
    <t>TASK GROUP I</t>
  </si>
  <si>
    <t>STUDY GROUP 5GSG</t>
  </si>
  <si>
    <t>802.15 WPAN</t>
  </si>
  <si>
    <t>3.3.2.1</t>
  </si>
  <si>
    <t>15.1 BLUETOOTH RADIO1 TASK GROUP</t>
  </si>
  <si>
    <t>3.3.2.2</t>
  </si>
  <si>
    <t>15.2 COEXISTENCE TASK GROUP</t>
  </si>
  <si>
    <t>3.3.2.3</t>
  </si>
  <si>
    <t>15.3 HIGH RATE TASK GROUP</t>
  </si>
  <si>
    <t>3.3.2.4</t>
  </si>
  <si>
    <t>15.4 LOW RATE TASK GROUP</t>
  </si>
  <si>
    <t>JOINT 802.11 &amp; 802.15</t>
  </si>
  <si>
    <t>PUBLICITY ACTIVITY REVIEW</t>
  </si>
  <si>
    <t>REVIEW RADIO REGULATORY ACTIVITIES &amp; PLANS</t>
  </si>
  <si>
    <t>802 COEXISTENCE STUDY GROUP UPDATE</t>
  </si>
  <si>
    <t>LANSFORD</t>
  </si>
  <si>
    <t>4.2.7</t>
  </si>
  <si>
    <t>REGULATORY</t>
  </si>
  <si>
    <t>1. PRESENT REMAINING CFPs</t>
  </si>
  <si>
    <t>3. REVIEW PROGRESS ON LOW RATE ARTICLE</t>
  </si>
  <si>
    <t xml:space="preserve">   The graphic below describes the weekly session of the IEEE P802.11 WG in graphic format.</t>
  </si>
  <si>
    <t>R-REG</t>
  </si>
  <si>
    <t>TGG</t>
  </si>
  <si>
    <t>TGE (QoS)</t>
  </si>
  <si>
    <t>TGI (SEC)</t>
  </si>
  <si>
    <t>5GSG</t>
  </si>
  <si>
    <t>TGF</t>
  </si>
  <si>
    <t>TGH</t>
  </si>
  <si>
    <t>802.11 WG CLOSING</t>
  </si>
  <si>
    <t>PC</t>
  </si>
  <si>
    <t>Optional Meeting Time &amp; Network Setup</t>
  </si>
  <si>
    <t>802.11 / 802.15 JOINT MEETING</t>
  </si>
  <si>
    <t>11/15/COEX CHAIRs</t>
  </si>
  <si>
    <t>802 COEX</t>
  </si>
  <si>
    <t>802.11 WG (Optional)</t>
  </si>
  <si>
    <t>11/15 CO-ORD MEETING</t>
  </si>
  <si>
    <t>18:30-19:00</t>
  </si>
  <si>
    <t>19:00-19:30</t>
  </si>
  <si>
    <t>19:30-20:00</t>
  </si>
  <si>
    <t>20:00-20:30</t>
  </si>
  <si>
    <t>20:30-21:00</t>
  </si>
  <si>
    <t>21:00-21:30</t>
  </si>
  <si>
    <t>LEGEND</t>
  </si>
  <si>
    <t>TGB-COR1</t>
  </si>
  <si>
    <t>Task Group B-Cor1 (Corrigendum MIB)</t>
  </si>
  <si>
    <t>TGD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</si>
  <si>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</si>
  <si>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</si>
  <si>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</si>
  <si>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</si>
  <si>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</si>
  <si>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</si>
  <si>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IEEE / ETSI / MMAC 5 GHz Globalization Study Group</t>
  </si>
  <si>
    <t>802.11 Radio Regulatory Ad-Hoc Group</t>
  </si>
  <si>
    <t>WG CHAIRs MTG</t>
  </si>
  <si>
    <t>All 802.11 Chair's Ad-Hoc</t>
  </si>
  <si>
    <t>11/15 CO-ORD</t>
  </si>
  <si>
    <t>Joint 11/15 Lead Co-ordination Ad-Hoc</t>
  </si>
  <si>
    <t>Joint 802.11 / 802.15 Publicity Committee</t>
  </si>
  <si>
    <t>COA</t>
  </si>
  <si>
    <t>Joint 802.11 / 802.15 Co-existence Ad-Hoc Group</t>
  </si>
  <si>
    <t>802 Wireless Coexistence Study Group</t>
  </si>
  <si>
    <t>TUT</t>
  </si>
  <si>
    <t>IEEE 802 Tutorials 1, 2, 3 and 4</t>
  </si>
  <si>
    <t>(Joint Attendance of .11 / .15 / .16 Members)</t>
  </si>
  <si>
    <t>This graphic assumes that the TGE PAR (MAC Enhancements) will be confirmed by the SEC, and RevCom to split into two PARs - i.e. TGE (for QoS Only), and TGI (for Security)</t>
  </si>
  <si>
    <t>HOURS PER 802.11 GROUP STATISTICS</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</si>
  <si>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</si>
  <si>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</si>
  <si>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</si>
  <si>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</si>
  <si>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</si>
  <si>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</si>
  <si>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</si>
  <si>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</si>
  <si>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</si>
  <si>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</si>
  <si>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</si>
  <si>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</si>
  <si>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</si>
  <si>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</si>
  <si>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</si>
  <si>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</si>
  <si>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</si>
  <si>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TGE &amp; TGI Must have adjoining rooms, in case the split of the TGE PARs is not approved</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</si>
  <si>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</si>
  <si>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</si>
  <si>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</si>
  <si>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</si>
  <si>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</si>
  <si>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</si>
  <si>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</si>
  <si>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</si>
  <si>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</si>
  <si>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</si>
  <si>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</si>
  <si>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</si>
  <si>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</si>
  <si>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TO:   IEEE 802 Members, Liaisons &amp; Attendees</t>
  </si>
  <si>
    <t>FM:   Everett O. Rigsbee,  Executive Secretary,  IEEE 802</t>
  </si>
  <si>
    <t>Subj:   IEEE 802 LAN/MAN Standards Committee (LMSC) Plenary Meeting Announcement</t>
  </si>
  <si>
    <t xml:space="preserve">The IEEE 802 LMSC July 2001 plenary will be held during the week of July 8 - 13, 2001 at: </t>
  </si>
  <si>
    <t>Portland Marriott Downtown</t>
  </si>
  <si>
    <t>1401 Southwest Naito Parkway, Portland, OR  97201</t>
  </si>
  <si>
    <t>Reservation Phone:  (503) 226-7600    Toll Free:  (800) 228-9290    Reservation Fax:  (503) 499-6357</t>
  </si>
  <si>
    <t xml:space="preserve">The 802 Conference rate is $131.00 + tax for single or $145.00 + tax for double/twin per night.  These rates are available from July 3 through July 25, 2001, subject to room availability.  Please make your room reservations directly with the hotel using the attached IEEE 802 Hotel Reservation Form or by phone.  When making reservations by phone, please be sure to identify yourself as a member of the IEEE 802 Group to get these special group rates.  For this meeting we have arranged a block of rooms that are reserved for IEEE 802 attendees until the reservation deadline (room-block cut-off date).  </t>
  </si>
  <si>
    <t>Hotel Reservation Deadline (Room-block Cut-off)  is  Friday,  June 8, 2001</t>
  </si>
  <si>
    <t xml:space="preserve">Please note:  Reservation requests received after this date will be accepted on a space available basis and will still honor the 802 conference rates.  One night's deposit (room + tax) or major credit card guarantee will be required to secure your reservation.  Your deposit will be refunded (or the guarantee released), if the reservation is cancelled at least 48 hours prior to arrival date and time.  Late cancellations and “No-Shows” will be assessed a one night's (room + tax) penalty.  Hotel self-parking for in-house guests or other visitors is currently $16.00 per night or $4.00 per hour.  </t>
  </si>
  <si>
    <t>Airport Shuttle:  The hotel is located 12 miles from the Portland airport.  There is a Gray Line shuttle to the hotel every 45 minutes that costs $15 each way.  Reservations are not required.</t>
  </si>
  <si>
    <t>The Deadline for Meeting Pre-registration  is  Wednesday, June 27, 2001</t>
  </si>
  <si>
    <t xml:space="preserve">Meeting Registration:  We are in the process of updating our registration services.  Information on how to pre-register for this meeting will be posted on this website as it becomes available.  Further information and details will be sent via the email exploder.  The pre-registration fee of $250 must be paid by credit card and received no later than Wednesday, June 27, 2001.  Otherwise you must register on-site at the higher rate.  The fee for On-Site Registration will be $300, and this can be paid by Visa, MasterCard, American Express, Discover Card, by personal, company, or traveler’s checks (in US$ only), or by US cash.  All checks must be made payable to "IEEE 802".  Plan to stop by the IEEE 802 Registration Desk on Sunday evening from 5–8 pm or Monday from 8am-5pm to collect your pre-registered packet, or to complete on-site registration for the meeting.  At that time you will receive the latest agenda for all of the week's meetings and events.  The 802 Executive Committee meets Monday at 8am, and the 802 Opening Plenary Session begins promptly at 11 am.  </t>
  </si>
  <si>
    <t>If you require further information regarding this meeting, please contact the 802 Conference Organizers at:  Email: 802info@ieee.org,  Phone: (408) 241-8906, or  Fax: (408) 241-8918, or you may check the IEEE 802 website at:  http://www.ieee802.org/meeting/.</t>
  </si>
  <si>
    <t>Sincerely,</t>
  </si>
  <si>
    <t>Everett O. Rigsbee, Executive Secretary, IEEE 802</t>
  </si>
  <si>
    <t>The IEEE 802.15 Interim Meeting-Session #13</t>
  </si>
  <si>
    <t>July 9th-13th , 2001</t>
  </si>
  <si>
    <t>Portland Marriott Downtown,1401 Southwest Naito Parkway, Portland, OR  97201</t>
  </si>
  <si>
    <t>Monday, July 9th, 2001</t>
  </si>
  <si>
    <t>Tentative AGENDA  - 13th IEEE 802.15 WPAN MEETING</t>
  </si>
  <si>
    <t>Fridday, July 13th, 2001</t>
  </si>
  <si>
    <t>Wednesday, July 11th, 2001</t>
  </si>
  <si>
    <t>1. PROVIDE PROJECT PLANNING UPDATE -00/375rx</t>
  </si>
  <si>
    <t>2. PREPARE FOR SPONSOR BALLOT</t>
  </si>
  <si>
    <t>3. PROVIDE SESSION #14/BELLEVUE OBJECTIVES</t>
  </si>
  <si>
    <t>1. BLUETOOTH SIG COEXISTENCE WORKING GROUP LIAISON REPORT</t>
  </si>
  <si>
    <t>2. REVIEW CLAUSES OF THE RECOMMENDED PRACTICE</t>
  </si>
  <si>
    <t>3. VOTE TO ACCEPT CLAUSES OF RECOMMENDED PRACTICE</t>
  </si>
  <si>
    <t>2. RESOLVE COMMENTS AND UPDATE DRAFT VER 0.6</t>
  </si>
  <si>
    <t>3. COMPLETE DRAFT STANDARD (MAY BE COMPLETED AFTER THE MEETING)</t>
  </si>
  <si>
    <t>3. SOLICIT SPONSOR BALLOTERS</t>
  </si>
  <si>
    <t>4. AUTHORIZE LETTER BALLOT</t>
  </si>
  <si>
    <t>5. PREPARE FOR POST-AUSTRALIA MEETING SPONSOR BALLOT</t>
  </si>
  <si>
    <t>6. PREPARE OBJECTIVES FOR SEPTEMBER MEETING</t>
  </si>
  <si>
    <t>2. SELECT BASELINE MAC AND PHY</t>
  </si>
  <si>
    <t>4. ROUND OUT EDITING TEAM</t>
  </si>
  <si>
    <t>5. DISCUSS ACTIONS FOR FOLLOW-ON PHYS</t>
  </si>
  <si>
    <t>6. ZIGBEE RELATIONSHIP</t>
  </si>
  <si>
    <t>TG3 Ad Hoc (120)</t>
  </si>
  <si>
    <t>ExCom</t>
  </si>
  <si>
    <t>TG3  (40)</t>
  </si>
  <si>
    <t>802 Opening Plenary</t>
  </si>
  <si>
    <t>TG3 AD HOC SIG/WMA</t>
  </si>
  <si>
    <t>TG2 20)</t>
  </si>
  <si>
    <t>JT 11/15 LEADERS</t>
  </si>
  <si>
    <t>tut 1</t>
  </si>
  <si>
    <t>tut 2</t>
  </si>
  <si>
    <t>AC=ADVISORY COMMITTEE</t>
  </si>
  <si>
    <t>WMA=WIRELESS MULTIMEDIA ALLIANCE</t>
  </si>
  <si>
    <t>TG3 MAC (40)</t>
  </si>
  <si>
    <t>Optional Time</t>
  </si>
  <si>
    <t>802.0 Coexistence SG</t>
  </si>
  <si>
    <t>SIEP</t>
  </si>
  <si>
    <t>7.3.8</t>
  </si>
  <si>
    <t>REPORT ON REGULATORY</t>
  </si>
  <si>
    <t>APPROVE MINUTES OF ORLANDO MEETING(01/204r0)</t>
  </si>
  <si>
    <t>1.2.1</t>
  </si>
  <si>
    <t>PUBLICITY CHAIRs (802.11 / 802.15)</t>
  </si>
  <si>
    <t>JOINT MEETING WITH 802.11</t>
  </si>
  <si>
    <t>R3</t>
  </si>
  <si>
    <t xml:space="preserve">   68th IEEE 802.11 WLAN MEETING</t>
  </si>
  <si>
    <t>Portland Marriott Downtown, 1401 Southwest Naito Parkway, Portland, OR 97201, USA.</t>
  </si>
  <si>
    <t xml:space="preserve">   July 8th-13th, 2001</t>
  </si>
  <si>
    <t>802.11 WG CHAIRs MEETING</t>
  </si>
  <si>
    <t>5GSG Adhoc</t>
  </si>
  <si>
    <t>802 SEC MEETING</t>
  </si>
  <si>
    <t>802 PLENARY</t>
  </si>
  <si>
    <r>
      <t xml:space="preserve">802.11 WG OPENING </t>
    </r>
    <r>
      <rPr>
        <b/>
        <sz val="18"/>
        <color indexed="63"/>
        <rFont val="Arial"/>
        <family val="2"/>
      </rPr>
      <t xml:space="preserve">                 </t>
    </r>
    <r>
      <rPr>
        <b/>
        <sz val="14"/>
        <color indexed="23"/>
        <rFont val="Arial"/>
        <family val="2"/>
      </rPr>
      <t>(ending with a 10 minute new members orientation)</t>
    </r>
  </si>
  <si>
    <t>TUT 1</t>
  </si>
  <si>
    <t>TUT 3</t>
  </si>
  <si>
    <t>TUT 2</t>
  </si>
  <si>
    <t>TUT 4</t>
  </si>
  <si>
    <t>JT WIRE TECH PLEN</t>
  </si>
  <si>
    <t>SEC Meeting</t>
  </si>
  <si>
    <t>REPORT ON 802 COEX</t>
  </si>
  <si>
    <t>TG e  LIAISON REPORT</t>
  </si>
  <si>
    <t>DUVAL</t>
  </si>
  <si>
    <t>TG g LIAISON REPORT</t>
  </si>
  <si>
    <t>GILB</t>
  </si>
  <si>
    <t>STEVENSON</t>
  </si>
  <si>
    <t>REPORT ON 5GSG</t>
  </si>
  <si>
    <t>BLANEY</t>
  </si>
  <si>
    <t>REPORT ON MONDAY 802 SEC MEETING</t>
  </si>
  <si>
    <t>TG1 to Sponsor ballot</t>
  </si>
  <si>
    <t>TG4 confirmation vote.</t>
  </si>
  <si>
    <t>4.2.8</t>
  </si>
  <si>
    <t>4.2.9</t>
  </si>
  <si>
    <t>4.2.10</t>
  </si>
  <si>
    <t>5GSG REPORT</t>
  </si>
  <si>
    <t>4.3</t>
  </si>
  <si>
    <t>SEPTEMBER INTERIM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</si>
</sst>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s>
  <fonts count="91">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0"/>
      <color indexed="9"/>
      <name val="Times New Roman"/>
      <family val="1"/>
    </font>
    <font>
      <sz val="12"/>
      <name val="Times New Roman"/>
      <family val="1"/>
    </font>
    <font>
      <b/>
      <sz val="16"/>
      <name val="Times New Roman"/>
      <family val="1"/>
    </font>
    <font>
      <b/>
      <sz val="16"/>
      <name val="Arial"/>
      <family val="2"/>
    </font>
    <font>
      <b/>
      <sz val="16"/>
      <color indexed="57"/>
      <name val="Arial"/>
      <family val="2"/>
    </font>
    <font>
      <sz val="10"/>
      <name val="Courier"/>
      <family val="3"/>
    </font>
    <font>
      <b/>
      <sz val="12"/>
      <color indexed="10"/>
      <name val="Times New Roman"/>
      <family val="1"/>
    </font>
    <font>
      <b/>
      <sz val="12"/>
      <color indexed="60"/>
      <name val="Times New Roman"/>
      <family val="1"/>
    </font>
    <font>
      <b/>
      <sz val="12"/>
      <color indexed="50"/>
      <name val="Times New Roman"/>
      <family val="1"/>
    </font>
    <font>
      <b/>
      <sz val="12"/>
      <name val="Arial"/>
      <family val="2"/>
    </font>
    <font>
      <b/>
      <sz val="12"/>
      <color indexed="14"/>
      <name val="Times New Roman"/>
      <family val="1"/>
    </font>
    <font>
      <b/>
      <sz val="10"/>
      <name val="Courier"/>
      <family val="3"/>
    </font>
    <font>
      <b/>
      <sz val="12"/>
      <name val="Courier"/>
      <family val="0"/>
    </font>
    <font>
      <b/>
      <u val="single"/>
      <sz val="12"/>
      <color indexed="8"/>
      <name val="Times New Roman"/>
      <family val="1"/>
    </font>
    <font>
      <b/>
      <sz val="14"/>
      <name val="Times New Roman"/>
      <family val="1"/>
    </font>
    <font>
      <sz val="14"/>
      <name val="Courier"/>
      <family val="0"/>
    </font>
    <font>
      <sz val="16"/>
      <name val="Arial"/>
      <family val="2"/>
    </font>
    <font>
      <b/>
      <sz val="14"/>
      <name val="Arial"/>
      <family val="2"/>
    </font>
    <font>
      <b/>
      <sz val="14"/>
      <color indexed="12"/>
      <name val="Arial"/>
      <family val="2"/>
    </font>
    <font>
      <sz val="14"/>
      <name val="Arial"/>
      <family val="2"/>
    </font>
    <font>
      <b/>
      <sz val="14"/>
      <color indexed="10"/>
      <name val="Arial"/>
      <family val="2"/>
    </font>
    <font>
      <b/>
      <sz val="14"/>
      <color indexed="5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2"/>
      <color indexed="52"/>
      <name val="Times New Roman"/>
      <family val="1"/>
    </font>
    <font>
      <b/>
      <sz val="18"/>
      <name val="Arial"/>
      <family val="2"/>
    </font>
    <font>
      <b/>
      <sz val="16"/>
      <color indexed="8"/>
      <name val="Arial"/>
      <family val="2"/>
    </font>
    <font>
      <b/>
      <sz val="16"/>
      <color indexed="12"/>
      <name val="Arial"/>
      <family val="2"/>
    </font>
    <font>
      <b/>
      <sz val="16"/>
      <color indexed="17"/>
      <name val="Arial"/>
      <family val="2"/>
    </font>
    <font>
      <b/>
      <sz val="16"/>
      <color indexed="53"/>
      <name val="Arial"/>
      <family val="2"/>
    </font>
    <font>
      <b/>
      <sz val="16"/>
      <color indexed="54"/>
      <name val="Arial"/>
      <family val="2"/>
    </font>
    <font>
      <b/>
      <sz val="16"/>
      <color indexed="14"/>
      <name val="Arial"/>
      <family val="2"/>
    </font>
    <font>
      <b/>
      <sz val="16"/>
      <color indexed="23"/>
      <name val="Arial"/>
      <family val="2"/>
    </font>
    <font>
      <b/>
      <sz val="16"/>
      <color indexed="8"/>
      <name val="Times New Roman"/>
      <family val="1"/>
    </font>
    <font>
      <sz val="16"/>
      <name val="Courier"/>
      <family val="0"/>
    </font>
    <font>
      <sz val="12"/>
      <color indexed="8"/>
      <name val="Times New Roman"/>
      <family val="1"/>
    </font>
    <font>
      <sz val="14"/>
      <name val="Times New Roman"/>
      <family val="1"/>
    </font>
    <font>
      <sz val="14"/>
      <color indexed="8"/>
      <name val="Times New Roman"/>
      <family val="1"/>
    </font>
    <font>
      <sz val="14"/>
      <color indexed="50"/>
      <name val="Arial"/>
      <family val="2"/>
    </font>
    <font>
      <b/>
      <sz val="18"/>
      <color indexed="8"/>
      <name val="Arial"/>
      <family val="2"/>
    </font>
    <font>
      <b/>
      <sz val="18"/>
      <color indexed="12"/>
      <name val="Arial"/>
      <family val="2"/>
    </font>
    <font>
      <sz val="18"/>
      <name val="Arial"/>
      <family val="2"/>
    </font>
    <font>
      <b/>
      <sz val="18"/>
      <color indexed="9"/>
      <name val="Arial"/>
      <family val="2"/>
    </font>
    <font>
      <b/>
      <sz val="14"/>
      <color indexed="23"/>
      <name val="Arial"/>
      <family val="2"/>
    </font>
    <font>
      <b/>
      <sz val="18"/>
      <color indexed="17"/>
      <name val="Arial"/>
      <family val="2"/>
    </font>
    <font>
      <b/>
      <sz val="18"/>
      <color indexed="21"/>
      <name val="Arial"/>
      <family val="2"/>
    </font>
    <font>
      <b/>
      <sz val="18"/>
      <color indexed="10"/>
      <name val="Arial"/>
      <family val="2"/>
    </font>
    <font>
      <b/>
      <sz val="18"/>
      <color indexed="54"/>
      <name val="Arial"/>
      <family val="2"/>
    </font>
    <font>
      <b/>
      <sz val="18"/>
      <color indexed="53"/>
      <name val="Arial"/>
      <family val="2"/>
    </font>
    <font>
      <b/>
      <sz val="18"/>
      <color indexed="23"/>
      <name val="Arial"/>
      <family val="2"/>
    </font>
    <font>
      <sz val="18"/>
      <color indexed="23"/>
      <name val="Arial"/>
      <family val="2"/>
    </font>
    <font>
      <b/>
      <sz val="18"/>
      <color indexed="63"/>
      <name val="Arial"/>
      <family val="2"/>
    </font>
    <font>
      <b/>
      <sz val="18"/>
      <color indexed="14"/>
      <name val="Arial"/>
      <family val="2"/>
    </font>
    <font>
      <sz val="18"/>
      <color indexed="8"/>
      <name val="Arial"/>
      <family val="2"/>
    </font>
    <font>
      <sz val="18"/>
      <color indexed="21"/>
      <name val="Arial"/>
      <family val="2"/>
    </font>
    <font>
      <b/>
      <sz val="18"/>
      <color indexed="50"/>
      <name val="Arial"/>
      <family val="2"/>
    </font>
    <font>
      <sz val="18"/>
      <color indexed="54"/>
      <name val="Arial"/>
      <family val="2"/>
    </font>
    <font>
      <b/>
      <sz val="18"/>
      <color indexed="55"/>
      <name val="Arial"/>
      <family val="2"/>
    </font>
    <font>
      <b/>
      <sz val="18"/>
      <color indexed="61"/>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12"/>
      <color indexed="12"/>
      <name val="Times New Roman"/>
      <family val="1"/>
    </font>
    <font>
      <b/>
      <sz val="48"/>
      <name val="Arial"/>
      <family val="2"/>
    </font>
    <font>
      <b/>
      <sz val="28"/>
      <name val="Arial"/>
      <family val="2"/>
    </font>
    <font>
      <b/>
      <sz val="26"/>
      <name val="Arial"/>
      <family val="2"/>
    </font>
    <font>
      <sz val="18"/>
      <color indexed="53"/>
      <name val="Arial"/>
      <family val="2"/>
    </font>
    <font>
      <b/>
      <sz val="10"/>
      <color indexed="12"/>
      <name val="Times New Roman"/>
      <family val="1"/>
    </font>
  </fonts>
  <fills count="11">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s>
  <borders count="56">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thin"/>
      <top>
        <color indexed="63"/>
      </top>
      <bottom style="mediu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94">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49" fontId="5" fillId="0" borderId="0" xfId="0" applyNumberFormat="1" applyFont="1" applyFill="1" applyAlignment="1" applyProtection="1" quotePrefix="1">
      <alignment horizontal="left"/>
      <protection/>
    </xf>
    <xf numFmtId="164" fontId="6" fillId="0" borderId="0" xfId="0" applyNumberFormat="1" applyFont="1" applyAlignment="1" applyProtection="1">
      <alignment horizontal="left" indent="1"/>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alignment horizontal="left"/>
    </xf>
    <xf numFmtId="164" fontId="6" fillId="0" borderId="0" xfId="0" applyFont="1" applyAlignment="1" quotePrefix="1">
      <alignment/>
    </xf>
    <xf numFmtId="166" fontId="11" fillId="0" borderId="0" xfId="0" applyNumberFormat="1" applyFont="1" applyAlignment="1" applyProtection="1">
      <alignment/>
      <protection/>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9" fillId="0" borderId="0" xfId="0" applyNumberFormat="1" applyFont="1" applyFill="1" applyAlignment="1" applyProtection="1">
      <alignment horizontal="left"/>
      <protection/>
    </xf>
    <xf numFmtId="164" fontId="13" fillId="0" borderId="0" xfId="0" applyFont="1" applyAlignment="1">
      <alignment/>
    </xf>
    <xf numFmtId="164" fontId="14" fillId="2" borderId="1" xfId="0" applyFont="1" applyFill="1" applyBorder="1" applyAlignment="1">
      <alignment horizontal="center"/>
    </xf>
    <xf numFmtId="164" fontId="14" fillId="2" borderId="2" xfId="0" applyFont="1" applyFill="1" applyBorder="1" applyAlignment="1">
      <alignment horizontal="center"/>
    </xf>
    <xf numFmtId="164" fontId="14" fillId="2" borderId="3" xfId="0" applyFont="1" applyFill="1" applyBorder="1" applyAlignment="1">
      <alignment horizontal="center"/>
    </xf>
    <xf numFmtId="164" fontId="14" fillId="2" borderId="3" xfId="0" applyFont="1" applyFill="1" applyBorder="1" applyAlignment="1" quotePrefix="1">
      <alignment horizontal="center" wrapText="1"/>
    </xf>
    <xf numFmtId="164" fontId="14" fillId="2" borderId="3" xfId="0" applyFont="1" applyFill="1" applyBorder="1" applyAlignment="1">
      <alignment horizontal="center" wrapText="1"/>
    </xf>
    <xf numFmtId="164" fontId="15" fillId="2" borderId="3" xfId="0" applyFont="1" applyFill="1" applyBorder="1" applyAlignment="1">
      <alignment horizontal="center" wrapText="1"/>
    </xf>
    <xf numFmtId="164" fontId="16" fillId="0" borderId="0" xfId="0" applyFont="1" applyAlignment="1">
      <alignment/>
    </xf>
    <xf numFmtId="164" fontId="17" fillId="0" borderId="0" xfId="0" applyFont="1" applyAlignment="1">
      <alignment/>
    </xf>
    <xf numFmtId="164" fontId="18" fillId="0" borderId="0" xfId="0" applyFont="1" applyAlignment="1">
      <alignment/>
    </xf>
    <xf numFmtId="164" fontId="19" fillId="0" borderId="0" xfId="0" applyFont="1" applyAlignment="1">
      <alignment/>
    </xf>
    <xf numFmtId="164" fontId="20" fillId="0" borderId="0" xfId="0" applyFont="1" applyAlignment="1">
      <alignment/>
    </xf>
    <xf numFmtId="164" fontId="21" fillId="0" borderId="0" xfId="0" applyFont="1" applyAlignment="1">
      <alignment/>
    </xf>
    <xf numFmtId="164" fontId="0" fillId="0" borderId="0" xfId="0" applyAlignment="1">
      <alignment vertical="top" wrapText="1"/>
    </xf>
    <xf numFmtId="164" fontId="5" fillId="0" borderId="0" xfId="0" applyNumberFormat="1" applyFont="1" applyFill="1" applyAlignment="1" applyProtection="1">
      <alignment horizontal="left" indent="2"/>
      <protection/>
    </xf>
    <xf numFmtId="164" fontId="6" fillId="0" borderId="0" xfId="0" applyFont="1" applyAlignment="1">
      <alignment horizontal="left" indent="2"/>
    </xf>
    <xf numFmtId="164" fontId="16" fillId="0" borderId="0" xfId="0" applyFont="1" applyAlignment="1">
      <alignment/>
    </xf>
    <xf numFmtId="164" fontId="16" fillId="0" borderId="0" xfId="0" applyFont="1" applyAlignment="1">
      <alignment/>
    </xf>
    <xf numFmtId="164" fontId="6" fillId="0" borderId="0" xfId="0" applyFont="1" applyAlignment="1">
      <alignment horizontal="right"/>
    </xf>
    <xf numFmtId="164" fontId="12" fillId="0" borderId="0" xfId="0" applyFont="1" applyAlignment="1">
      <alignment/>
    </xf>
    <xf numFmtId="164" fontId="23" fillId="0" borderId="0" xfId="0" applyFont="1" applyAlignment="1">
      <alignment/>
    </xf>
    <xf numFmtId="164" fontId="5" fillId="0" borderId="0" xfId="0" applyNumberFormat="1" applyFont="1" applyAlignment="1" applyProtection="1">
      <alignment/>
      <protection/>
    </xf>
    <xf numFmtId="164" fontId="22"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24" fillId="0" borderId="0" xfId="0" applyNumberFormat="1" applyFont="1" applyFill="1" applyAlignment="1" applyProtection="1">
      <alignment horizontal="left"/>
      <protection/>
    </xf>
    <xf numFmtId="164" fontId="24" fillId="0" borderId="0" xfId="0" applyNumberFormat="1" applyFont="1" applyFill="1" applyAlignment="1" applyProtection="1" quotePrefix="1">
      <alignment horizontal="left"/>
      <protection/>
    </xf>
    <xf numFmtId="164" fontId="0" fillId="0" borderId="0" xfId="0" applyAlignment="1">
      <alignment horizontal="left"/>
    </xf>
    <xf numFmtId="164" fontId="25" fillId="0" borderId="0" xfId="0" applyFont="1" applyAlignment="1" quotePrefix="1">
      <alignment horizontal="left" vertical="top"/>
    </xf>
    <xf numFmtId="164" fontId="26" fillId="0" borderId="0" xfId="0" applyFont="1" applyAlignment="1">
      <alignment/>
    </xf>
    <xf numFmtId="49" fontId="6" fillId="0" borderId="0" xfId="0" applyNumberFormat="1" applyFont="1" applyFill="1" applyAlignment="1" applyProtection="1" quotePrefix="1">
      <alignment horizontal="left" wrapText="1"/>
      <protection/>
    </xf>
    <xf numFmtId="164" fontId="28" fillId="3" borderId="4" xfId="0" applyFont="1" applyFill="1" applyBorder="1" applyAlignment="1">
      <alignment horizontal="center"/>
    </xf>
    <xf numFmtId="164" fontId="28" fillId="3" borderId="5" xfId="0" applyFont="1" applyFill="1" applyBorder="1" applyAlignment="1">
      <alignment horizontal="center" wrapText="1"/>
    </xf>
    <xf numFmtId="164" fontId="28" fillId="3" borderId="6" xfId="0" applyFont="1" applyFill="1" applyBorder="1" applyAlignment="1">
      <alignment horizontal="center" wrapText="1"/>
    </xf>
    <xf numFmtId="164" fontId="28" fillId="3" borderId="7" xfId="0" applyFont="1" applyFill="1" applyBorder="1" applyAlignment="1">
      <alignment horizontal="center" wrapText="1"/>
    </xf>
    <xf numFmtId="164" fontId="28" fillId="3" borderId="8" xfId="0" applyFont="1" applyFill="1" applyBorder="1" applyAlignment="1">
      <alignment horizontal="center"/>
    </xf>
    <xf numFmtId="164" fontId="30" fillId="3" borderId="9" xfId="0" applyFont="1" applyFill="1" applyBorder="1" applyAlignment="1">
      <alignment horizontal="center" wrapText="1"/>
    </xf>
    <xf numFmtId="164" fontId="30" fillId="3" borderId="10" xfId="0" applyFont="1" applyFill="1" applyBorder="1" applyAlignment="1">
      <alignment horizontal="center" wrapText="1"/>
    </xf>
    <xf numFmtId="164" fontId="30" fillId="3" borderId="11" xfId="0" applyFont="1" applyFill="1" applyBorder="1" applyAlignment="1">
      <alignment horizontal="center" wrapText="1"/>
    </xf>
    <xf numFmtId="164" fontId="28" fillId="3" borderId="3" xfId="0" applyFont="1" applyFill="1" applyBorder="1" applyAlignment="1">
      <alignment horizontal="center"/>
    </xf>
    <xf numFmtId="164" fontId="37" fillId="0" borderId="0" xfId="0" applyFont="1" applyAlignment="1">
      <alignment/>
    </xf>
    <xf numFmtId="164" fontId="10" fillId="3" borderId="1" xfId="0" applyFont="1" applyFill="1" applyBorder="1" applyAlignment="1">
      <alignment/>
    </xf>
    <xf numFmtId="166" fontId="11" fillId="4" borderId="0" xfId="0" applyNumberFormat="1" applyFont="1" applyFill="1" applyAlignment="1" applyProtection="1">
      <alignment/>
      <protection/>
    </xf>
    <xf numFmtId="164" fontId="5" fillId="0" borderId="0" xfId="20" applyNumberFormat="1" applyFont="1" applyFill="1" applyAlignment="1" applyProtection="1">
      <alignment horizontal="left" indent="1"/>
      <protection/>
    </xf>
    <xf numFmtId="166" fontId="5" fillId="0" borderId="0" xfId="0" applyNumberFormat="1" applyFont="1" applyAlignment="1" applyProtection="1">
      <alignment/>
      <protection/>
    </xf>
    <xf numFmtId="164" fontId="5" fillId="0" borderId="0" xfId="0" applyNumberFormat="1" applyFont="1" applyFill="1" applyAlignment="1" applyProtection="1">
      <alignment horizontal="left" indent="3"/>
      <protection/>
    </xf>
    <xf numFmtId="164" fontId="5" fillId="0" borderId="0" xfId="0" applyNumberFormat="1" applyFont="1" applyFill="1" applyAlignment="1" applyProtection="1">
      <alignment horizontal="left" vertical="top"/>
      <protection/>
    </xf>
    <xf numFmtId="164" fontId="6" fillId="0" borderId="0" xfId="0" applyFont="1" applyAlignment="1">
      <alignment vertical="top"/>
    </xf>
    <xf numFmtId="164" fontId="5" fillId="0" borderId="0" xfId="0" applyNumberFormat="1" applyFont="1" applyFill="1" applyAlignment="1" applyProtection="1">
      <alignment horizontal="left" vertical="top" wrapText="1" indent="1"/>
      <protection/>
    </xf>
    <xf numFmtId="164" fontId="6" fillId="0" borderId="0" xfId="0" applyNumberFormat="1" applyFont="1" applyAlignment="1" applyProtection="1">
      <alignment vertical="top"/>
      <protection/>
    </xf>
    <xf numFmtId="164" fontId="0" fillId="0" borderId="0" xfId="0" applyAlignment="1">
      <alignment vertical="top"/>
    </xf>
    <xf numFmtId="164" fontId="5" fillId="0" borderId="0" xfId="21" applyNumberFormat="1" applyFont="1" applyFill="1" applyAlignment="1" applyProtection="1">
      <alignment horizontal="left"/>
      <protection/>
    </xf>
    <xf numFmtId="164" fontId="14" fillId="0" borderId="0" xfId="0" applyFont="1" applyAlignment="1">
      <alignment/>
    </xf>
    <xf numFmtId="164" fontId="28" fillId="0" borderId="0" xfId="0" applyFont="1" applyFill="1" applyBorder="1" applyAlignment="1">
      <alignment/>
    </xf>
    <xf numFmtId="164" fontId="28" fillId="0" borderId="0" xfId="0" applyFont="1" applyFill="1" applyBorder="1" applyAlignment="1">
      <alignment vertical="top"/>
    </xf>
    <xf numFmtId="164" fontId="20" fillId="0" borderId="0" xfId="0" applyFont="1" applyFill="1" applyBorder="1" applyAlignment="1">
      <alignment horizontal="center" vertical="top"/>
    </xf>
    <xf numFmtId="164" fontId="13" fillId="0" borderId="0" xfId="0" applyFont="1" applyAlignment="1">
      <alignment/>
    </xf>
    <xf numFmtId="164" fontId="46" fillId="0" borderId="0" xfId="0" applyNumberFormat="1" applyFont="1" applyFill="1" applyAlignment="1" applyProtection="1" quotePrefix="1">
      <alignment horizontal="center"/>
      <protection/>
    </xf>
    <xf numFmtId="164" fontId="47" fillId="0" borderId="0" xfId="0" applyFont="1" applyAlignment="1">
      <alignment/>
    </xf>
    <xf numFmtId="164" fontId="8" fillId="0" borderId="0" xfId="0" applyFont="1" applyAlignment="1">
      <alignment/>
    </xf>
    <xf numFmtId="164" fontId="48" fillId="0" borderId="0" xfId="0" applyNumberFormat="1" applyFont="1" applyFill="1" applyAlignment="1" applyProtection="1" quotePrefix="1">
      <alignment horizontal="center"/>
      <protection/>
    </xf>
    <xf numFmtId="164" fontId="0" fillId="0" borderId="0" xfId="0" applyFont="1" applyAlignment="1">
      <alignment/>
    </xf>
    <xf numFmtId="164" fontId="49" fillId="0" borderId="0" xfId="0" applyFont="1" applyAlignment="1">
      <alignment/>
    </xf>
    <xf numFmtId="164" fontId="49" fillId="0" borderId="0" xfId="0" applyFont="1" applyAlignment="1">
      <alignment horizontal="center"/>
    </xf>
    <xf numFmtId="164" fontId="50" fillId="0" borderId="0" xfId="0" applyNumberFormat="1" applyFont="1" applyFill="1" applyAlignment="1" applyProtection="1">
      <alignment horizontal="left"/>
      <protection/>
    </xf>
    <xf numFmtId="164" fontId="50" fillId="0" borderId="0" xfId="0" applyNumberFormat="1" applyFont="1" applyFill="1" applyAlignment="1" applyProtection="1" quotePrefix="1">
      <alignment horizontal="left"/>
      <protection/>
    </xf>
    <xf numFmtId="164" fontId="49" fillId="0" borderId="0" xfId="0" applyNumberFormat="1" applyFont="1" applyAlignment="1" applyProtection="1">
      <alignment/>
      <protection/>
    </xf>
    <xf numFmtId="166" fontId="49" fillId="0" borderId="0" xfId="0" applyNumberFormat="1" applyFont="1" applyAlignment="1" applyProtection="1">
      <alignment/>
      <protection/>
    </xf>
    <xf numFmtId="164" fontId="29" fillId="0" borderId="1" xfId="0" applyFont="1" applyBorder="1" applyAlignment="1">
      <alignment horizontal="center" vertical="center" wrapText="1"/>
    </xf>
    <xf numFmtId="164" fontId="10" fillId="0" borderId="0" xfId="0" applyFont="1" applyAlignment="1">
      <alignment/>
    </xf>
    <xf numFmtId="49" fontId="5" fillId="0" borderId="0" xfId="21" applyNumberFormat="1" applyFont="1" applyFill="1" applyAlignment="1" applyProtection="1">
      <alignment horizontal="left"/>
      <protection/>
    </xf>
    <xf numFmtId="164" fontId="6" fillId="0" borderId="0" xfId="0" applyFont="1" applyAlignment="1">
      <alignment horizontal="left" indent="3"/>
    </xf>
    <xf numFmtId="164" fontId="8" fillId="0" borderId="0" xfId="20" applyFont="1">
      <alignment/>
      <protection/>
    </xf>
    <xf numFmtId="164" fontId="34" fillId="0" borderId="11" xfId="0" applyFont="1" applyBorder="1" applyAlignment="1">
      <alignment horizontal="center" vertical="center" wrapText="1"/>
    </xf>
    <xf numFmtId="164" fontId="34" fillId="0" borderId="4" xfId="0" applyFont="1" applyBorder="1" applyAlignment="1">
      <alignment horizontal="center" vertical="center" wrapText="1"/>
    </xf>
    <xf numFmtId="164" fontId="31" fillId="3" borderId="12" xfId="0" applyFont="1" applyFill="1" applyBorder="1" applyAlignment="1">
      <alignment horizontal="center" vertical="center" wrapText="1"/>
    </xf>
    <xf numFmtId="164" fontId="31" fillId="3" borderId="0" xfId="0" applyFont="1" applyFill="1" applyBorder="1" applyAlignment="1">
      <alignment horizontal="center" vertical="center" wrapText="1"/>
    </xf>
    <xf numFmtId="164" fontId="31" fillId="3" borderId="13" xfId="0" applyFont="1" applyFill="1" applyBorder="1" applyAlignment="1">
      <alignment horizontal="center" vertical="center" wrapText="1"/>
    </xf>
    <xf numFmtId="164" fontId="31" fillId="3" borderId="9" xfId="0" applyFont="1" applyFill="1" applyBorder="1" applyAlignment="1">
      <alignment horizontal="center" vertical="center" wrapText="1"/>
    </xf>
    <xf numFmtId="164" fontId="31" fillId="3" borderId="10" xfId="0" applyFont="1" applyFill="1" applyBorder="1" applyAlignment="1">
      <alignment horizontal="center" vertical="center" wrapText="1"/>
    </xf>
    <xf numFmtId="164" fontId="31" fillId="3" borderId="11" xfId="0" applyFont="1" applyFill="1" applyBorder="1" applyAlignment="1">
      <alignment horizontal="center" vertical="center" wrapText="1"/>
    </xf>
    <xf numFmtId="164" fontId="14" fillId="0" borderId="0" xfId="0" applyFont="1" applyFill="1" applyBorder="1" applyAlignment="1">
      <alignment/>
    </xf>
    <xf numFmtId="164" fontId="14" fillId="5" borderId="14" xfId="0" applyFont="1" applyFill="1" applyBorder="1" applyAlignment="1">
      <alignment vertical="center"/>
    </xf>
    <xf numFmtId="164" fontId="14" fillId="5" borderId="0" xfId="0" applyFont="1" applyFill="1" applyBorder="1" applyAlignment="1">
      <alignment vertical="center" wrapText="1"/>
    </xf>
    <xf numFmtId="164" fontId="14" fillId="5" borderId="0" xfId="0" applyFont="1" applyFill="1" applyBorder="1" applyAlignment="1">
      <alignment vertical="center"/>
    </xf>
    <xf numFmtId="164" fontId="14" fillId="5" borderId="15" xfId="0" applyFont="1" applyFill="1" applyBorder="1" applyAlignment="1">
      <alignment vertical="center"/>
    </xf>
    <xf numFmtId="164" fontId="14" fillId="5" borderId="16" xfId="0" applyFont="1" applyFill="1" applyBorder="1" applyAlignment="1">
      <alignment vertical="center"/>
    </xf>
    <xf numFmtId="164" fontId="14" fillId="5" borderId="17" xfId="0" applyFont="1" applyFill="1" applyBorder="1" applyAlignment="1">
      <alignment vertical="center"/>
    </xf>
    <xf numFmtId="164" fontId="28" fillId="0" borderId="0" xfId="0" applyFont="1" applyAlignment="1">
      <alignment/>
    </xf>
    <xf numFmtId="164" fontId="28" fillId="2" borderId="15" xfId="0" applyFont="1" applyFill="1" applyBorder="1" applyAlignment="1">
      <alignment vertical="center"/>
    </xf>
    <xf numFmtId="164" fontId="28" fillId="2" borderId="0" xfId="0" applyFont="1" applyFill="1" applyBorder="1" applyAlignment="1">
      <alignment vertical="center"/>
    </xf>
    <xf numFmtId="164" fontId="28" fillId="2" borderId="18" xfId="0" applyFont="1" applyFill="1" applyBorder="1" applyAlignment="1">
      <alignment vertical="center"/>
    </xf>
    <xf numFmtId="164" fontId="28" fillId="2" borderId="0" xfId="0" applyFont="1" applyFill="1" applyBorder="1" applyAlignment="1">
      <alignment horizontal="center" vertical="center"/>
    </xf>
    <xf numFmtId="164" fontId="31" fillId="2" borderId="0" xfId="0" applyFont="1" applyFill="1" applyBorder="1" applyAlignment="1">
      <alignment horizontal="center" vertical="center"/>
    </xf>
    <xf numFmtId="164" fontId="72" fillId="2" borderId="0" xfId="0" applyFont="1" applyFill="1" applyBorder="1" applyAlignment="1">
      <alignment horizontal="center" vertical="center"/>
    </xf>
    <xf numFmtId="164" fontId="34" fillId="2" borderId="0" xfId="0" applyFont="1" applyFill="1" applyBorder="1" applyAlignment="1">
      <alignment horizontal="center" vertical="center"/>
    </xf>
    <xf numFmtId="164" fontId="75" fillId="2" borderId="0" xfId="0" applyFont="1" applyFill="1" applyBorder="1" applyAlignment="1">
      <alignment horizontal="center" vertical="center"/>
    </xf>
    <xf numFmtId="164" fontId="76" fillId="2" borderId="0" xfId="0" applyFont="1" applyFill="1" applyBorder="1" applyAlignment="1">
      <alignment horizontal="center" vertical="center"/>
    </xf>
    <xf numFmtId="164" fontId="28" fillId="4" borderId="10" xfId="0" applyFont="1" applyFill="1" applyBorder="1" applyAlignment="1">
      <alignment horizontal="center" vertical="center"/>
    </xf>
    <xf numFmtId="164" fontId="28" fillId="6" borderId="19" xfId="0" applyFont="1" applyFill="1" applyBorder="1" applyAlignment="1">
      <alignment vertical="center"/>
    </xf>
    <xf numFmtId="164" fontId="28" fillId="6" borderId="14" xfId="0" applyFont="1" applyFill="1" applyBorder="1" applyAlignment="1">
      <alignment vertical="center"/>
    </xf>
    <xf numFmtId="164" fontId="28" fillId="6" borderId="20" xfId="0" applyFont="1" applyFill="1" applyBorder="1" applyAlignment="1">
      <alignment vertical="center"/>
    </xf>
    <xf numFmtId="164" fontId="28" fillId="7" borderId="14" xfId="0" applyFont="1" applyFill="1" applyBorder="1" applyAlignment="1">
      <alignment vertical="center"/>
    </xf>
    <xf numFmtId="164" fontId="77" fillId="7" borderId="14" xfId="0" applyFont="1" applyFill="1" applyBorder="1" applyAlignment="1">
      <alignment horizontal="left" vertical="center"/>
    </xf>
    <xf numFmtId="164" fontId="77" fillId="7" borderId="14" xfId="0" applyFont="1" applyFill="1" applyBorder="1" applyAlignment="1">
      <alignment horizontal="center" vertical="center"/>
    </xf>
    <xf numFmtId="164" fontId="77" fillId="7" borderId="20" xfId="0" applyFont="1" applyFill="1" applyBorder="1" applyAlignment="1">
      <alignment horizontal="center" vertical="center"/>
    </xf>
    <xf numFmtId="164" fontId="28" fillId="6" borderId="0" xfId="0" applyFont="1" applyFill="1" applyBorder="1" applyAlignment="1">
      <alignment horizontal="center" vertical="center"/>
    </xf>
    <xf numFmtId="164" fontId="28" fillId="6" borderId="18" xfId="0" applyFont="1" applyFill="1" applyBorder="1" applyAlignment="1">
      <alignment horizontal="center" vertical="center"/>
    </xf>
    <xf numFmtId="164" fontId="28" fillId="7" borderId="0" xfId="0" applyFont="1" applyFill="1" applyBorder="1" applyAlignment="1">
      <alignment vertical="center"/>
    </xf>
    <xf numFmtId="164" fontId="28" fillId="7" borderId="0" xfId="0" applyFont="1" applyFill="1" applyBorder="1" applyAlignment="1">
      <alignment horizontal="center" vertical="center"/>
    </xf>
    <xf numFmtId="164" fontId="28" fillId="7" borderId="18" xfId="0" applyFont="1" applyFill="1" applyBorder="1" applyAlignment="1">
      <alignment horizontal="center" vertical="center"/>
    </xf>
    <xf numFmtId="164" fontId="77" fillId="6" borderId="15" xfId="0" applyFont="1" applyFill="1" applyBorder="1" applyAlignment="1">
      <alignment horizontal="left" vertical="center"/>
    </xf>
    <xf numFmtId="164" fontId="77" fillId="6" borderId="0" xfId="0" applyFont="1" applyFill="1" applyBorder="1" applyAlignment="1">
      <alignment horizontal="left" vertical="center"/>
    </xf>
    <xf numFmtId="164" fontId="28" fillId="6" borderId="0" xfId="0" applyFont="1" applyFill="1" applyBorder="1" applyAlignment="1">
      <alignment vertical="center"/>
    </xf>
    <xf numFmtId="164" fontId="28" fillId="6" borderId="18" xfId="0" applyFont="1" applyFill="1" applyBorder="1" applyAlignment="1">
      <alignment vertical="center"/>
    </xf>
    <xf numFmtId="164" fontId="77" fillId="7" borderId="0" xfId="0" applyFont="1" applyFill="1" applyBorder="1" applyAlignment="1">
      <alignment horizontal="left" vertical="center"/>
    </xf>
    <xf numFmtId="164" fontId="77" fillId="7" borderId="0" xfId="0" applyFont="1" applyFill="1" applyBorder="1" applyAlignment="1">
      <alignment horizontal="center" vertical="center"/>
    </xf>
    <xf numFmtId="164" fontId="78" fillId="7" borderId="0" xfId="0" applyFont="1" applyFill="1" applyBorder="1" applyAlignment="1">
      <alignment horizontal="center" vertical="center"/>
    </xf>
    <xf numFmtId="164" fontId="28" fillId="7" borderId="18" xfId="0" applyFont="1" applyFill="1" applyBorder="1" applyAlignment="1">
      <alignment vertical="center"/>
    </xf>
    <xf numFmtId="164" fontId="28" fillId="6" borderId="15" xfId="0" applyFont="1" applyFill="1" applyBorder="1" applyAlignment="1">
      <alignment vertical="center"/>
    </xf>
    <xf numFmtId="164" fontId="79" fillId="6" borderId="0" xfId="0" applyFont="1" applyFill="1" applyBorder="1" applyAlignment="1">
      <alignment vertical="center"/>
    </xf>
    <xf numFmtId="164" fontId="28" fillId="6" borderId="0" xfId="0" applyFont="1" applyFill="1" applyBorder="1" applyAlignment="1">
      <alignment/>
    </xf>
    <xf numFmtId="164" fontId="14" fillId="7" borderId="5" xfId="0" applyFont="1" applyFill="1" applyBorder="1" applyAlignment="1">
      <alignment horizontal="center" vertical="center"/>
    </xf>
    <xf numFmtId="164" fontId="14" fillId="7" borderId="4" xfId="0" applyFont="1" applyFill="1" applyBorder="1" applyAlignment="1">
      <alignment horizontal="center" vertical="center"/>
    </xf>
    <xf numFmtId="164" fontId="20" fillId="6" borderId="4" xfId="0" applyFont="1" applyFill="1" applyBorder="1" applyAlignment="1">
      <alignment vertical="center"/>
    </xf>
    <xf numFmtId="164" fontId="20" fillId="6" borderId="6" xfId="0" applyFont="1" applyFill="1" applyBorder="1" applyAlignment="1">
      <alignment horizontal="center" vertical="center"/>
    </xf>
    <xf numFmtId="164" fontId="20" fillId="6" borderId="4" xfId="0" applyFont="1" applyFill="1" applyBorder="1" applyAlignment="1">
      <alignment horizontal="center" vertical="center"/>
    </xf>
    <xf numFmtId="164" fontId="29" fillId="6" borderId="0" xfId="0" applyFont="1" applyFill="1" applyBorder="1" applyAlignment="1">
      <alignment horizontal="center" vertical="center"/>
    </xf>
    <xf numFmtId="167" fontId="40" fillId="4" borderId="5" xfId="0" applyNumberFormat="1" applyFont="1" applyFill="1" applyBorder="1" applyAlignment="1">
      <alignment horizontal="center" vertical="center"/>
    </xf>
    <xf numFmtId="168" fontId="40" fillId="4" borderId="4" xfId="0" applyNumberFormat="1" applyFont="1" applyFill="1" applyBorder="1" applyAlignment="1" applyProtection="1">
      <alignment horizontal="center" vertical="center"/>
      <protection/>
    </xf>
    <xf numFmtId="10" fontId="29" fillId="6" borderId="0" xfId="0" applyNumberFormat="1" applyFont="1" applyFill="1" applyBorder="1" applyAlignment="1" applyProtection="1">
      <alignment horizontal="right" vertical="center"/>
      <protection/>
    </xf>
    <xf numFmtId="10" fontId="29" fillId="6" borderId="18" xfId="0" applyNumberFormat="1" applyFont="1" applyFill="1" applyBorder="1" applyAlignment="1" applyProtection="1">
      <alignment horizontal="right" vertical="center"/>
      <protection/>
    </xf>
    <xf numFmtId="10" fontId="29" fillId="7" borderId="0" xfId="0" applyNumberFormat="1" applyFont="1" applyFill="1" applyBorder="1" applyAlignment="1" applyProtection="1">
      <alignment horizontal="right" vertical="center"/>
      <protection/>
    </xf>
    <xf numFmtId="164" fontId="29" fillId="7" borderId="0" xfId="0" applyFont="1" applyFill="1" applyBorder="1" applyAlignment="1">
      <alignment horizontal="center" vertical="center"/>
    </xf>
    <xf numFmtId="164" fontId="28" fillId="4" borderId="4" xfId="0" applyFont="1" applyFill="1" applyBorder="1" applyAlignment="1">
      <alignment horizontal="center" vertical="center"/>
    </xf>
    <xf numFmtId="164" fontId="28" fillId="4" borderId="6" xfId="0" applyFont="1" applyFill="1" applyBorder="1" applyAlignment="1">
      <alignment horizontal="center" vertical="center"/>
    </xf>
    <xf numFmtId="167" fontId="40" fillId="4" borderId="12" xfId="0" applyNumberFormat="1" applyFont="1" applyFill="1" applyBorder="1" applyAlignment="1">
      <alignment horizontal="center" vertical="center"/>
    </xf>
    <xf numFmtId="168" fontId="40" fillId="4" borderId="8" xfId="0" applyNumberFormat="1" applyFont="1" applyFill="1" applyBorder="1" applyAlignment="1" applyProtection="1">
      <alignment horizontal="center" vertical="center"/>
      <protection/>
    </xf>
    <xf numFmtId="164" fontId="28" fillId="4" borderId="8" xfId="0" applyFont="1" applyFill="1" applyBorder="1" applyAlignment="1">
      <alignment horizontal="center" vertical="center"/>
    </xf>
    <xf numFmtId="164" fontId="28" fillId="4" borderId="0" xfId="0" applyFont="1" applyFill="1" applyBorder="1" applyAlignment="1">
      <alignment horizontal="center" vertical="center"/>
    </xf>
    <xf numFmtId="164" fontId="80" fillId="6" borderId="0" xfId="0" applyFont="1" applyFill="1" applyBorder="1" applyAlignment="1">
      <alignment horizontal="center" vertical="center"/>
    </xf>
    <xf numFmtId="10" fontId="74" fillId="6" borderId="0" xfId="0" applyNumberFormat="1" applyFont="1" applyFill="1" applyBorder="1" applyAlignment="1" applyProtection="1">
      <alignment horizontal="right" vertical="center"/>
      <protection/>
    </xf>
    <xf numFmtId="10" fontId="74" fillId="6" borderId="18" xfId="0" applyNumberFormat="1" applyFont="1" applyFill="1" applyBorder="1" applyAlignment="1" applyProtection="1">
      <alignment horizontal="right" vertical="center"/>
      <protection/>
    </xf>
    <xf numFmtId="10" fontId="74" fillId="7" borderId="0" xfId="0" applyNumberFormat="1" applyFont="1" applyFill="1" applyBorder="1" applyAlignment="1" applyProtection="1">
      <alignment horizontal="right" vertical="center"/>
      <protection/>
    </xf>
    <xf numFmtId="164" fontId="76" fillId="7" borderId="0" xfId="0" applyFont="1" applyFill="1" applyBorder="1" applyAlignment="1">
      <alignment horizontal="center" vertical="center"/>
    </xf>
    <xf numFmtId="10" fontId="34" fillId="6" borderId="0" xfId="0" applyNumberFormat="1" applyFont="1" applyFill="1" applyBorder="1" applyAlignment="1" applyProtection="1">
      <alignment horizontal="right" vertical="center"/>
      <protection/>
    </xf>
    <xf numFmtId="10" fontId="34" fillId="6" borderId="18" xfId="0" applyNumberFormat="1" applyFont="1" applyFill="1" applyBorder="1" applyAlignment="1" applyProtection="1">
      <alignment horizontal="right" vertical="center"/>
      <protection/>
    </xf>
    <xf numFmtId="10" fontId="34" fillId="7" borderId="0" xfId="0" applyNumberFormat="1" applyFont="1" applyFill="1" applyBorder="1" applyAlignment="1" applyProtection="1">
      <alignment horizontal="right" vertical="center"/>
      <protection/>
    </xf>
    <xf numFmtId="164" fontId="72" fillId="6" borderId="0" xfId="0" applyFont="1" applyFill="1" applyBorder="1" applyAlignment="1">
      <alignment horizontal="center" vertical="center"/>
    </xf>
    <xf numFmtId="167" fontId="81" fillId="4" borderId="12" xfId="0" applyNumberFormat="1" applyFont="1" applyFill="1" applyBorder="1" applyAlignment="1">
      <alignment horizontal="center" vertical="center"/>
    </xf>
    <xf numFmtId="168" fontId="81" fillId="4" borderId="8" xfId="0" applyNumberFormat="1" applyFont="1" applyFill="1" applyBorder="1" applyAlignment="1" applyProtection="1">
      <alignment horizontal="center" vertical="center"/>
      <protection/>
    </xf>
    <xf numFmtId="10" fontId="75" fillId="6" borderId="0" xfId="0" applyNumberFormat="1" applyFont="1" applyFill="1" applyBorder="1" applyAlignment="1" applyProtection="1">
      <alignment horizontal="right" vertical="center"/>
      <protection/>
    </xf>
    <xf numFmtId="10" fontId="75" fillId="6" borderId="18" xfId="0" applyNumberFormat="1" applyFont="1" applyFill="1" applyBorder="1" applyAlignment="1" applyProtection="1">
      <alignment horizontal="right" vertical="center"/>
      <protection/>
    </xf>
    <xf numFmtId="10" fontId="75" fillId="7" borderId="0" xfId="0" applyNumberFormat="1" applyFont="1" applyFill="1" applyBorder="1" applyAlignment="1" applyProtection="1">
      <alignment horizontal="right" vertical="center"/>
      <protection/>
    </xf>
    <xf numFmtId="10" fontId="35" fillId="7" borderId="0" xfId="0" applyNumberFormat="1" applyFont="1" applyFill="1" applyBorder="1" applyAlignment="1" applyProtection="1">
      <alignment horizontal="right" vertical="center"/>
      <protection/>
    </xf>
    <xf numFmtId="164" fontId="72" fillId="7" borderId="0" xfId="0" applyFont="1" applyFill="1" applyBorder="1" applyAlignment="1">
      <alignment horizontal="center" vertical="center"/>
    </xf>
    <xf numFmtId="164" fontId="73" fillId="6" borderId="0" xfId="0" applyFont="1" applyFill="1" applyBorder="1" applyAlignment="1">
      <alignment horizontal="center" vertical="center"/>
    </xf>
    <xf numFmtId="167" fontId="42" fillId="4" borderId="12" xfId="0" applyNumberFormat="1" applyFont="1" applyFill="1" applyBorder="1" applyAlignment="1">
      <alignment horizontal="center" vertical="center"/>
    </xf>
    <xf numFmtId="168" fontId="42" fillId="4" borderId="8" xfId="0" applyNumberFormat="1" applyFont="1" applyFill="1" applyBorder="1" applyAlignment="1" applyProtection="1">
      <alignment horizontal="center" vertical="center"/>
      <protection/>
    </xf>
    <xf numFmtId="10" fontId="80" fillId="6" borderId="0" xfId="0" applyNumberFormat="1" applyFont="1" applyFill="1" applyBorder="1" applyAlignment="1" applyProtection="1">
      <alignment horizontal="right" vertical="center"/>
      <protection/>
    </xf>
    <xf numFmtId="10" fontId="80" fillId="6" borderId="18" xfId="0" applyNumberFormat="1" applyFont="1" applyFill="1" applyBorder="1" applyAlignment="1" applyProtection="1">
      <alignment horizontal="right" vertical="center"/>
      <protection/>
    </xf>
    <xf numFmtId="10" fontId="80" fillId="7" borderId="0" xfId="0" applyNumberFormat="1" applyFont="1" applyFill="1" applyBorder="1" applyAlignment="1" applyProtection="1">
      <alignment horizontal="right" vertical="center"/>
      <protection/>
    </xf>
    <xf numFmtId="164" fontId="73" fillId="7" borderId="0" xfId="0" applyFont="1" applyFill="1" applyBorder="1" applyAlignment="1">
      <alignment horizontal="center" vertical="center"/>
    </xf>
    <xf numFmtId="167" fontId="14" fillId="4" borderId="12" xfId="0" applyNumberFormat="1" applyFont="1" applyFill="1" applyBorder="1" applyAlignment="1">
      <alignment horizontal="center" vertical="center"/>
    </xf>
    <xf numFmtId="168" fontId="39" fillId="4" borderId="8" xfId="0" applyNumberFormat="1" applyFont="1" applyFill="1" applyBorder="1" applyAlignment="1" applyProtection="1">
      <alignment horizontal="center" vertical="center"/>
      <protection/>
    </xf>
    <xf numFmtId="10" fontId="72" fillId="6" borderId="0" xfId="0" applyNumberFormat="1" applyFont="1" applyFill="1" applyBorder="1" applyAlignment="1" applyProtection="1">
      <alignment horizontal="right" vertical="center"/>
      <protection/>
    </xf>
    <xf numFmtId="10" fontId="72" fillId="6" borderId="18" xfId="0" applyNumberFormat="1" applyFont="1" applyFill="1" applyBorder="1" applyAlignment="1" applyProtection="1">
      <alignment horizontal="right" vertical="center"/>
      <protection/>
    </xf>
    <xf numFmtId="10" fontId="72" fillId="7" borderId="0" xfId="0" applyNumberFormat="1" applyFont="1" applyFill="1" applyBorder="1" applyAlignment="1" applyProtection="1">
      <alignment horizontal="right" vertical="center"/>
      <protection/>
    </xf>
    <xf numFmtId="164" fontId="56" fillId="6" borderId="0" xfId="0" applyFont="1" applyFill="1" applyBorder="1" applyAlignment="1">
      <alignment horizontal="center" vertical="center"/>
    </xf>
    <xf numFmtId="167" fontId="45" fillId="4" borderId="12" xfId="0" applyNumberFormat="1" applyFont="1" applyFill="1" applyBorder="1" applyAlignment="1">
      <alignment horizontal="center" vertical="center"/>
    </xf>
    <xf numFmtId="168" fontId="45" fillId="4" borderId="8" xfId="0" applyNumberFormat="1" applyFont="1" applyFill="1" applyBorder="1" applyAlignment="1" applyProtection="1">
      <alignment horizontal="center" vertical="center"/>
      <protection/>
    </xf>
    <xf numFmtId="10" fontId="73" fillId="6" borderId="0" xfId="0" applyNumberFormat="1" applyFont="1" applyFill="1" applyBorder="1" applyAlignment="1" applyProtection="1">
      <alignment horizontal="right" vertical="center"/>
      <protection/>
    </xf>
    <xf numFmtId="10" fontId="73" fillId="6" borderId="18" xfId="0" applyNumberFormat="1" applyFont="1" applyFill="1" applyBorder="1" applyAlignment="1" applyProtection="1">
      <alignment horizontal="right" vertical="center"/>
      <protection/>
    </xf>
    <xf numFmtId="10" fontId="73" fillId="7" borderId="0" xfId="0" applyNumberFormat="1" applyFont="1" applyFill="1" applyBorder="1" applyAlignment="1" applyProtection="1">
      <alignment horizontal="right" vertical="center"/>
      <protection/>
    </xf>
    <xf numFmtId="164" fontId="56" fillId="7" borderId="0" xfId="0" applyFont="1" applyFill="1" applyBorder="1" applyAlignment="1">
      <alignment horizontal="center" vertical="center"/>
    </xf>
    <xf numFmtId="164" fontId="31" fillId="6" borderId="0" xfId="0" applyFont="1" applyFill="1" applyBorder="1" applyAlignment="1">
      <alignment horizontal="center" vertical="center"/>
    </xf>
    <xf numFmtId="167" fontId="82" fillId="4" borderId="12" xfId="0" applyNumberFormat="1" applyFont="1" applyFill="1" applyBorder="1" applyAlignment="1">
      <alignment horizontal="center" vertical="center"/>
    </xf>
    <xf numFmtId="168" fontId="82" fillId="4" borderId="8" xfId="0" applyNumberFormat="1" applyFont="1" applyFill="1" applyBorder="1" applyAlignment="1" applyProtection="1">
      <alignment horizontal="center" vertical="center"/>
      <protection/>
    </xf>
    <xf numFmtId="164" fontId="31" fillId="7" borderId="0" xfId="0" applyFont="1" applyFill="1" applyBorder="1" applyAlignment="1">
      <alignment horizontal="center" vertical="center"/>
    </xf>
    <xf numFmtId="164" fontId="74" fillId="6" borderId="0" xfId="0" applyFont="1" applyFill="1" applyBorder="1" applyAlignment="1">
      <alignment horizontal="center" vertical="center"/>
    </xf>
    <xf numFmtId="167" fontId="43" fillId="4" borderId="12" xfId="0" applyNumberFormat="1" applyFont="1" applyFill="1" applyBorder="1" applyAlignment="1">
      <alignment horizontal="center" vertical="center"/>
    </xf>
    <xf numFmtId="168" fontId="43" fillId="4" borderId="8" xfId="0" applyNumberFormat="1" applyFont="1" applyFill="1" applyBorder="1" applyAlignment="1" applyProtection="1">
      <alignment horizontal="center" vertical="center"/>
      <protection/>
    </xf>
    <xf numFmtId="10" fontId="83" fillId="6" borderId="0" xfId="0" applyNumberFormat="1" applyFont="1" applyFill="1" applyBorder="1" applyAlignment="1" applyProtection="1">
      <alignment horizontal="right" vertical="center"/>
      <protection/>
    </xf>
    <xf numFmtId="10" fontId="83" fillId="6" borderId="18" xfId="0" applyNumberFormat="1" applyFont="1" applyFill="1" applyBorder="1" applyAlignment="1" applyProtection="1">
      <alignment horizontal="right" vertical="center"/>
      <protection/>
    </xf>
    <xf numFmtId="10" fontId="83" fillId="7" borderId="0" xfId="0" applyNumberFormat="1" applyFont="1" applyFill="1" applyBorder="1" applyAlignment="1" applyProtection="1">
      <alignment horizontal="right" vertical="center"/>
      <protection/>
    </xf>
    <xf numFmtId="164" fontId="74" fillId="7" borderId="0" xfId="0" applyFont="1" applyFill="1" applyBorder="1" applyAlignment="1">
      <alignment horizontal="center" vertical="center"/>
    </xf>
    <xf numFmtId="164" fontId="75" fillId="6" borderId="0" xfId="0" applyFont="1" applyFill="1" applyBorder="1" applyAlignment="1">
      <alignment horizontal="center" vertical="center"/>
    </xf>
    <xf numFmtId="167" fontId="41" fillId="4" borderId="12" xfId="0" applyNumberFormat="1" applyFont="1" applyFill="1" applyBorder="1" applyAlignment="1">
      <alignment horizontal="center" vertical="center"/>
    </xf>
    <xf numFmtId="168" fontId="41" fillId="4" borderId="8" xfId="0" applyNumberFormat="1" applyFont="1" applyFill="1" applyBorder="1" applyAlignment="1" applyProtection="1">
      <alignment horizontal="center" vertical="center"/>
      <protection/>
    </xf>
    <xf numFmtId="164" fontId="75" fillId="7" borderId="0" xfId="0" applyFont="1" applyFill="1" applyBorder="1" applyAlignment="1">
      <alignment horizontal="center" vertical="center"/>
    </xf>
    <xf numFmtId="164" fontId="35" fillId="6" borderId="0" xfId="0" applyFont="1" applyFill="1" applyBorder="1" applyAlignment="1">
      <alignment horizontal="center" vertical="center"/>
    </xf>
    <xf numFmtId="167" fontId="44" fillId="4" borderId="12" xfId="0" applyNumberFormat="1" applyFont="1" applyFill="1" applyBorder="1" applyAlignment="1">
      <alignment horizontal="center" vertical="center"/>
    </xf>
    <xf numFmtId="168" fontId="44" fillId="4" borderId="8" xfId="0" applyNumberFormat="1" applyFont="1" applyFill="1" applyBorder="1" applyAlignment="1" applyProtection="1">
      <alignment horizontal="center" vertical="center"/>
      <protection/>
    </xf>
    <xf numFmtId="10" fontId="79" fillId="6" borderId="0" xfId="0" applyNumberFormat="1" applyFont="1" applyFill="1" applyBorder="1" applyAlignment="1">
      <alignment vertical="center"/>
    </xf>
    <xf numFmtId="10" fontId="79" fillId="6" borderId="18" xfId="0" applyNumberFormat="1" applyFont="1" applyFill="1" applyBorder="1" applyAlignment="1">
      <alignment vertical="center"/>
    </xf>
    <xf numFmtId="10" fontId="79" fillId="7" borderId="0" xfId="0" applyNumberFormat="1" applyFont="1" applyFill="1" applyBorder="1" applyAlignment="1">
      <alignment vertical="center"/>
    </xf>
    <xf numFmtId="164" fontId="35" fillId="7" borderId="0" xfId="0" applyFont="1" applyFill="1" applyBorder="1" applyAlignment="1">
      <alignment horizontal="center" vertical="center"/>
    </xf>
    <xf numFmtId="164" fontId="34" fillId="6" borderId="0" xfId="0" applyFont="1" applyFill="1" applyBorder="1" applyAlignment="1">
      <alignment horizontal="center" vertical="center"/>
    </xf>
    <xf numFmtId="167" fontId="39" fillId="4" borderId="12" xfId="0" applyNumberFormat="1" applyFont="1" applyFill="1" applyBorder="1" applyAlignment="1">
      <alignment horizontal="center" vertical="center"/>
    </xf>
    <xf numFmtId="164" fontId="34" fillId="7" borderId="0" xfId="0" applyFont="1" applyFill="1" applyBorder="1" applyAlignment="1">
      <alignment horizontal="center" vertical="center"/>
    </xf>
    <xf numFmtId="167" fontId="39" fillId="4" borderId="9" xfId="0" applyNumberFormat="1" applyFont="1" applyFill="1" applyBorder="1" applyAlignment="1">
      <alignment horizontal="center" vertical="center"/>
    </xf>
    <xf numFmtId="168" fontId="39" fillId="4" borderId="3" xfId="0" applyNumberFormat="1" applyFont="1" applyFill="1" applyBorder="1" applyAlignment="1" applyProtection="1">
      <alignment horizontal="center" vertical="center"/>
      <protection/>
    </xf>
    <xf numFmtId="164" fontId="28" fillId="4" borderId="3" xfId="0" applyFont="1" applyFill="1" applyBorder="1" applyAlignment="1">
      <alignment horizontal="center" vertical="center"/>
    </xf>
    <xf numFmtId="164" fontId="28" fillId="6" borderId="15" xfId="0" applyFont="1" applyFill="1" applyBorder="1" applyAlignment="1">
      <alignment horizontal="left" vertical="center"/>
    </xf>
    <xf numFmtId="167" fontId="44" fillId="6" borderId="0" xfId="0" applyNumberFormat="1" applyFont="1" applyFill="1" applyBorder="1" applyAlignment="1">
      <alignment horizontal="center" vertical="center"/>
    </xf>
    <xf numFmtId="168" fontId="44" fillId="6" borderId="0" xfId="0" applyNumberFormat="1" applyFont="1" applyFill="1" applyBorder="1" applyAlignment="1" applyProtection="1">
      <alignment horizontal="center" vertical="center"/>
      <protection/>
    </xf>
    <xf numFmtId="164" fontId="84" fillId="7" borderId="0" xfId="0" applyFont="1" applyFill="1" applyBorder="1" applyAlignment="1">
      <alignment horizontal="center" vertical="center"/>
    </xf>
    <xf numFmtId="164" fontId="28" fillId="6" borderId="15" xfId="0" applyFont="1" applyFill="1" applyBorder="1" applyAlignment="1">
      <alignment horizontal="right" vertical="center"/>
    </xf>
    <xf numFmtId="164" fontId="28" fillId="6" borderId="0" xfId="0" applyFont="1" applyFill="1" applyBorder="1" applyAlignment="1">
      <alignment horizontal="right" vertical="center"/>
    </xf>
    <xf numFmtId="167" fontId="14" fillId="4" borderId="1" xfId="0" applyNumberFormat="1" applyFont="1" applyFill="1" applyBorder="1" applyAlignment="1">
      <alignment horizontal="center" vertical="center"/>
    </xf>
    <xf numFmtId="168" fontId="39" fillId="4" borderId="1" xfId="0" applyNumberFormat="1" applyFont="1" applyFill="1" applyBorder="1" applyAlignment="1" applyProtection="1">
      <alignment horizontal="center" vertical="center"/>
      <protection/>
    </xf>
    <xf numFmtId="164" fontId="10" fillId="6" borderId="0" xfId="0" applyFont="1" applyFill="1" applyBorder="1" applyAlignment="1">
      <alignment vertical="center"/>
    </xf>
    <xf numFmtId="167" fontId="28" fillId="6" borderId="0" xfId="0" applyNumberFormat="1" applyFont="1" applyFill="1" applyBorder="1" applyAlignment="1">
      <alignment vertical="center"/>
    </xf>
    <xf numFmtId="168" fontId="79" fillId="6" borderId="0" xfId="0" applyNumberFormat="1" applyFont="1" applyFill="1" applyBorder="1" applyAlignment="1">
      <alignment horizontal="center" vertical="center"/>
    </xf>
    <xf numFmtId="164" fontId="10" fillId="6" borderId="18" xfId="0" applyFont="1" applyFill="1" applyBorder="1" applyAlignment="1">
      <alignment vertical="center"/>
    </xf>
    <xf numFmtId="164" fontId="10" fillId="7" borderId="18" xfId="0" applyFont="1" applyFill="1" applyBorder="1" applyAlignment="1">
      <alignment vertical="center"/>
    </xf>
    <xf numFmtId="167" fontId="28" fillId="4" borderId="1" xfId="0" applyNumberFormat="1" applyFont="1" applyFill="1" applyBorder="1" applyAlignment="1">
      <alignment horizontal="center" vertical="center"/>
    </xf>
    <xf numFmtId="164" fontId="28" fillId="6" borderId="12" xfId="0" applyFont="1" applyFill="1" applyBorder="1" applyAlignment="1">
      <alignment horizontal="left" vertical="center"/>
    </xf>
    <xf numFmtId="164" fontId="20" fillId="7" borderId="1" xfId="0" applyFont="1" applyFill="1" applyBorder="1" applyAlignment="1">
      <alignment horizontal="center" vertical="center"/>
    </xf>
    <xf numFmtId="164" fontId="10" fillId="0" borderId="0" xfId="0" applyFont="1" applyFill="1" applyBorder="1" applyAlignment="1">
      <alignment/>
    </xf>
    <xf numFmtId="164" fontId="30" fillId="6" borderId="0" xfId="0" applyFont="1" applyFill="1" applyBorder="1" applyAlignment="1">
      <alignment horizontal="right" vertical="center"/>
    </xf>
    <xf numFmtId="164" fontId="28" fillId="6" borderId="0" xfId="0" applyFont="1" applyFill="1" applyBorder="1" applyAlignment="1">
      <alignment horizontal="left" vertical="center"/>
    </xf>
    <xf numFmtId="167" fontId="28" fillId="6" borderId="0" xfId="0" applyNumberFormat="1" applyFont="1" applyFill="1" applyBorder="1" applyAlignment="1">
      <alignment horizontal="center" vertical="center"/>
    </xf>
    <xf numFmtId="164" fontId="20" fillId="7" borderId="0" xfId="0" applyFont="1" applyFill="1" applyBorder="1" applyAlignment="1">
      <alignment horizontal="center" vertical="center"/>
    </xf>
    <xf numFmtId="164" fontId="0" fillId="6" borderId="0" xfId="0" applyFill="1" applyBorder="1" applyAlignment="1">
      <alignment vertical="center"/>
    </xf>
    <xf numFmtId="164" fontId="10" fillId="7" borderId="0" xfId="0" applyFont="1" applyFill="1" applyBorder="1" applyAlignment="1">
      <alignment vertical="center"/>
    </xf>
    <xf numFmtId="164" fontId="28" fillId="6" borderId="16" xfId="0" applyFont="1" applyFill="1" applyBorder="1" applyAlignment="1">
      <alignment vertical="center"/>
    </xf>
    <xf numFmtId="164" fontId="28" fillId="6" borderId="17" xfId="0" applyFont="1" applyFill="1" applyBorder="1" applyAlignment="1">
      <alignment vertical="center"/>
    </xf>
    <xf numFmtId="164" fontId="28" fillId="6" borderId="21" xfId="0" applyFont="1" applyFill="1" applyBorder="1" applyAlignment="1">
      <alignment vertical="center"/>
    </xf>
    <xf numFmtId="164" fontId="28" fillId="7" borderId="17" xfId="0" applyFont="1" applyFill="1" applyBorder="1" applyAlignment="1">
      <alignment vertical="center"/>
    </xf>
    <xf numFmtId="164" fontId="28" fillId="7" borderId="21" xfId="0" applyFont="1" applyFill="1" applyBorder="1" applyAlignment="1">
      <alignment vertical="center"/>
    </xf>
    <xf numFmtId="164" fontId="28" fillId="0" borderId="0" xfId="0" applyFont="1" applyBorder="1" applyAlignment="1">
      <alignment/>
    </xf>
    <xf numFmtId="164" fontId="28" fillId="0" borderId="0" xfId="0" applyFont="1" applyAlignment="1">
      <alignment horizontal="center"/>
    </xf>
    <xf numFmtId="166" fontId="6" fillId="0" borderId="0" xfId="0" applyNumberFormat="1" applyFont="1" applyAlignment="1" applyProtection="1">
      <alignment vertical="top"/>
      <protection/>
    </xf>
    <xf numFmtId="164" fontId="23" fillId="0" borderId="0" xfId="0" applyFont="1" applyAlignment="1">
      <alignment vertical="top" wrapText="1"/>
    </xf>
    <xf numFmtId="164" fontId="25" fillId="0" borderId="0" xfId="0" applyFont="1" applyAlignment="1">
      <alignment vertical="top"/>
    </xf>
    <xf numFmtId="164" fontId="25" fillId="0" borderId="0" xfId="0" applyFont="1" applyAlignment="1">
      <alignment horizontal="left" vertical="top"/>
    </xf>
    <xf numFmtId="164" fontId="20" fillId="0" borderId="0" xfId="0" applyFont="1" applyAlignment="1">
      <alignment/>
    </xf>
    <xf numFmtId="164" fontId="13" fillId="0" borderId="0" xfId="0" applyFont="1" applyAlignment="1">
      <alignment wrapText="1"/>
    </xf>
    <xf numFmtId="164" fontId="10" fillId="0" borderId="0" xfId="0" applyFont="1" applyAlignment="1">
      <alignment wrapText="1"/>
    </xf>
    <xf numFmtId="164" fontId="34" fillId="0" borderId="1" xfId="0" applyFont="1" applyBorder="1" applyAlignment="1">
      <alignment horizontal="center" vertical="center" wrapText="1"/>
    </xf>
    <xf numFmtId="164" fontId="85" fillId="0" borderId="0" xfId="0" applyFont="1" applyAlignment="1">
      <alignment/>
    </xf>
    <xf numFmtId="164" fontId="6" fillId="0" borderId="0" xfId="20" applyFont="1" applyAlignment="1">
      <alignment horizontal="left"/>
      <protection/>
    </xf>
    <xf numFmtId="164" fontId="5" fillId="0" borderId="0" xfId="20" applyNumberFormat="1" applyFont="1" applyFill="1" applyAlignment="1" applyProtection="1">
      <alignment horizontal="left" indent="2"/>
      <protection/>
    </xf>
    <xf numFmtId="164" fontId="5" fillId="0" borderId="0" xfId="20" applyNumberFormat="1" applyFont="1" applyFill="1" applyAlignment="1" applyProtection="1">
      <alignment horizontal="left"/>
      <protection/>
    </xf>
    <xf numFmtId="164" fontId="6" fillId="0" borderId="0" xfId="20" applyNumberFormat="1" applyFont="1" applyProtection="1">
      <alignment/>
      <protection/>
    </xf>
    <xf numFmtId="166" fontId="6" fillId="0" borderId="0" xfId="20" applyNumberFormat="1" applyFont="1" applyProtection="1">
      <alignment/>
      <protection/>
    </xf>
    <xf numFmtId="164" fontId="87" fillId="5" borderId="19" xfId="0" applyFont="1" applyFill="1" applyBorder="1" applyAlignment="1">
      <alignment vertical="center"/>
    </xf>
    <xf numFmtId="164" fontId="86" fillId="5" borderId="14" xfId="0" applyFont="1" applyFill="1" applyBorder="1" applyAlignment="1">
      <alignment horizontal="center" vertical="center"/>
    </xf>
    <xf numFmtId="164" fontId="86" fillId="5" borderId="20" xfId="0" applyFont="1" applyFill="1" applyBorder="1" applyAlignment="1">
      <alignment horizontal="center" vertical="center"/>
    </xf>
    <xf numFmtId="164" fontId="87" fillId="5" borderId="15" xfId="0" applyFont="1" applyFill="1" applyBorder="1" applyAlignment="1">
      <alignment horizontal="left" vertical="center" indent="2"/>
    </xf>
    <xf numFmtId="164" fontId="86" fillId="5" borderId="0" xfId="0" applyFont="1" applyFill="1" applyBorder="1" applyAlignment="1">
      <alignment horizontal="center" vertical="center"/>
    </xf>
    <xf numFmtId="164" fontId="86" fillId="5" borderId="18" xfId="0" applyFont="1" applyFill="1" applyBorder="1" applyAlignment="1">
      <alignment horizontal="center" vertical="center"/>
    </xf>
    <xf numFmtId="164" fontId="87" fillId="5" borderId="15" xfId="0" applyFont="1" applyFill="1" applyBorder="1" applyAlignment="1">
      <alignment vertical="center"/>
    </xf>
    <xf numFmtId="164" fontId="88" fillId="5" borderId="15" xfId="0" applyFont="1" applyFill="1" applyBorder="1" applyAlignment="1">
      <alignment vertical="center"/>
    </xf>
    <xf numFmtId="164" fontId="86" fillId="5" borderId="17" xfId="0" applyFont="1" applyFill="1" applyBorder="1" applyAlignment="1">
      <alignment horizontal="center" vertical="center"/>
    </xf>
    <xf numFmtId="164" fontId="86" fillId="5" borderId="21" xfId="0" applyFont="1" applyFill="1" applyBorder="1" applyAlignment="1">
      <alignment horizontal="center" vertical="center"/>
    </xf>
    <xf numFmtId="164" fontId="14" fillId="2" borderId="22" xfId="0" applyFont="1" applyFill="1" applyBorder="1" applyAlignment="1">
      <alignment horizontal="center" vertical="center"/>
    </xf>
    <xf numFmtId="164" fontId="14" fillId="2" borderId="17" xfId="0" applyFont="1" applyFill="1" applyBorder="1" applyAlignment="1">
      <alignment horizontal="center" vertical="center"/>
    </xf>
    <xf numFmtId="164" fontId="52" fillId="3" borderId="23" xfId="0" applyFont="1" applyFill="1" applyBorder="1" applyAlignment="1">
      <alignment horizontal="center" vertical="center"/>
    </xf>
    <xf numFmtId="164" fontId="55" fillId="8" borderId="23" xfId="0" applyFont="1" applyFill="1" applyBorder="1" applyAlignment="1" quotePrefix="1">
      <alignment horizontal="center" vertical="center" wrapText="1"/>
    </xf>
    <xf numFmtId="164" fontId="52" fillId="9" borderId="23" xfId="0" applyFont="1" applyFill="1" applyBorder="1" applyAlignment="1" quotePrefix="1">
      <alignment horizontal="center" vertical="center" wrapText="1"/>
    </xf>
    <xf numFmtId="164" fontId="55" fillId="8" borderId="23" xfId="0" applyFont="1" applyFill="1" applyBorder="1" applyAlignment="1">
      <alignment horizontal="center" vertical="center" wrapText="1"/>
    </xf>
    <xf numFmtId="164" fontId="52" fillId="2" borderId="23" xfId="0" applyFont="1" applyFill="1" applyBorder="1" applyAlignment="1">
      <alignment horizontal="center" vertical="center" wrapText="1"/>
    </xf>
    <xf numFmtId="164" fontId="38" fillId="9" borderId="23" xfId="0" applyFont="1" applyFill="1" applyBorder="1" applyAlignment="1">
      <alignment horizontal="center" vertical="center" wrapText="1"/>
    </xf>
    <xf numFmtId="164" fontId="38" fillId="9" borderId="10" xfId="0" applyFont="1" applyFill="1" applyBorder="1" applyAlignment="1">
      <alignment horizontal="center" vertical="center"/>
    </xf>
    <xf numFmtId="164" fontId="55" fillId="8" borderId="24" xfId="0" applyFont="1" applyFill="1" applyBorder="1" applyAlignment="1">
      <alignment horizontal="center" vertical="center" wrapText="1"/>
    </xf>
    <xf numFmtId="164" fontId="52" fillId="10" borderId="15" xfId="0" applyFont="1" applyFill="1" applyBorder="1" applyAlignment="1">
      <alignment horizontal="center" vertical="center" wrapText="1"/>
    </xf>
    <xf numFmtId="164" fontId="52" fillId="10" borderId="0" xfId="0" applyFont="1" applyFill="1" applyBorder="1" applyAlignment="1">
      <alignment horizontal="center" vertical="center" wrapText="1"/>
    </xf>
    <xf numFmtId="164" fontId="52" fillId="10" borderId="18" xfId="0" applyFont="1" applyFill="1" applyBorder="1" applyAlignment="1">
      <alignment horizontal="center" vertical="center" wrapText="1"/>
    </xf>
    <xf numFmtId="164" fontId="55" fillId="8" borderId="25" xfId="0" applyFont="1" applyFill="1" applyBorder="1" applyAlignment="1">
      <alignment horizontal="center" vertical="center" wrapText="1"/>
    </xf>
    <xf numFmtId="164" fontId="55" fillId="8" borderId="22" xfId="0" applyFont="1" applyFill="1" applyBorder="1" applyAlignment="1">
      <alignment horizontal="center" vertical="center" wrapText="1"/>
    </xf>
    <xf numFmtId="164" fontId="52" fillId="10" borderId="16" xfId="0" applyFont="1" applyFill="1" applyBorder="1" applyAlignment="1">
      <alignment horizontal="center" vertical="center" wrapText="1"/>
    </xf>
    <xf numFmtId="164" fontId="52" fillId="10" borderId="17" xfId="0" applyFont="1" applyFill="1" applyBorder="1" applyAlignment="1">
      <alignment horizontal="center" vertical="center" wrapText="1"/>
    </xf>
    <xf numFmtId="164" fontId="52" fillId="10" borderId="21" xfId="0" applyFont="1" applyFill="1" applyBorder="1" applyAlignment="1">
      <alignment horizontal="center" vertical="center" wrapText="1"/>
    </xf>
    <xf numFmtId="164" fontId="14" fillId="9" borderId="26" xfId="0" applyFont="1" applyFill="1" applyBorder="1" applyAlignment="1">
      <alignment horizontal="center" vertical="center" wrapText="1"/>
    </xf>
    <xf numFmtId="164" fontId="33" fillId="0" borderId="8" xfId="0" applyFont="1" applyBorder="1" applyAlignment="1" quotePrefix="1">
      <alignment horizontal="center" vertical="center" wrapText="1"/>
    </xf>
    <xf numFmtId="164" fontId="33" fillId="0" borderId="3" xfId="0" applyFont="1" applyBorder="1" applyAlignment="1" quotePrefix="1">
      <alignment horizontal="center" vertical="center" wrapText="1"/>
    </xf>
    <xf numFmtId="164" fontId="51" fillId="0" borderId="8" xfId="0" applyFont="1" applyBorder="1" applyAlignment="1">
      <alignment horizontal="center" vertical="center" wrapText="1"/>
    </xf>
    <xf numFmtId="164" fontId="51" fillId="0" borderId="3" xfId="0" applyFont="1" applyBorder="1" applyAlignment="1">
      <alignment horizontal="center" vertical="center" wrapText="1"/>
    </xf>
    <xf numFmtId="164" fontId="32" fillId="0" borderId="7" xfId="0" applyFont="1" applyBorder="1" applyAlignment="1">
      <alignment horizontal="center" vertical="center" wrapText="1"/>
    </xf>
    <xf numFmtId="164" fontId="32" fillId="0" borderId="12" xfId="0" applyFont="1" applyBorder="1" applyAlignment="1">
      <alignment horizontal="center" vertical="center" wrapText="1"/>
    </xf>
    <xf numFmtId="164" fontId="32" fillId="0" borderId="13" xfId="0" applyFont="1" applyBorder="1" applyAlignment="1">
      <alignment horizontal="center" vertical="center" wrapText="1"/>
    </xf>
    <xf numFmtId="164" fontId="32" fillId="0" borderId="9" xfId="0" applyFont="1" applyBorder="1" applyAlignment="1">
      <alignment horizontal="center" vertical="center" wrapText="1"/>
    </xf>
    <xf numFmtId="164" fontId="32" fillId="0" borderId="11" xfId="0" applyFont="1" applyBorder="1" applyAlignment="1">
      <alignment horizontal="center" vertical="center" wrapText="1"/>
    </xf>
    <xf numFmtId="164" fontId="33" fillId="0" borderId="4" xfId="0" applyFont="1" applyBorder="1" applyAlignment="1" quotePrefix="1">
      <alignment horizontal="center" vertical="center" wrapText="1"/>
    </xf>
    <xf numFmtId="164" fontId="0" fillId="0" borderId="2" xfId="0" applyBorder="1" applyAlignment="1">
      <alignment horizontal="center" vertical="center" wrapText="1"/>
    </xf>
    <xf numFmtId="164" fontId="32" fillId="0" borderId="5" xfId="0" applyFont="1" applyBorder="1" applyAlignment="1">
      <alignment horizontal="center" vertical="center" wrapText="1"/>
    </xf>
    <xf numFmtId="164" fontId="27" fillId="0" borderId="2" xfId="0" applyFont="1" applyBorder="1" applyAlignment="1">
      <alignment horizontal="center" vertical="center" wrapText="1"/>
    </xf>
    <xf numFmtId="164" fontId="0" fillId="0" borderId="27" xfId="0" applyBorder="1" applyAlignment="1">
      <alignment horizontal="center" vertical="center" wrapText="1"/>
    </xf>
    <xf numFmtId="164" fontId="31" fillId="0" borderId="4" xfId="0" applyFont="1" applyBorder="1" applyAlignment="1">
      <alignment horizontal="center" vertical="center" wrapText="1"/>
    </xf>
    <xf numFmtId="164" fontId="30" fillId="0" borderId="8" xfId="0" applyFont="1" applyBorder="1" applyAlignment="1">
      <alignment horizontal="center" vertical="center" wrapText="1"/>
    </xf>
    <xf numFmtId="164" fontId="30" fillId="0" borderId="3" xfId="0" applyFont="1" applyBorder="1" applyAlignment="1">
      <alignment horizontal="center" vertical="center" wrapText="1"/>
    </xf>
    <xf numFmtId="164" fontId="34" fillId="0" borderId="4" xfId="0" applyFont="1" applyBorder="1" applyAlignment="1">
      <alignment horizontal="center" vertical="center" wrapText="1"/>
    </xf>
    <xf numFmtId="164" fontId="35" fillId="0" borderId="7" xfId="0" applyFont="1" applyBorder="1" applyAlignment="1">
      <alignment horizontal="center" vertical="center" wrapText="1"/>
    </xf>
    <xf numFmtId="164" fontId="0" fillId="0" borderId="13" xfId="0" applyBorder="1" applyAlignment="1">
      <alignment horizontal="center" vertical="center" wrapText="1"/>
    </xf>
    <xf numFmtId="164" fontId="0" fillId="0" borderId="11" xfId="0" applyBorder="1" applyAlignment="1">
      <alignment horizontal="center" vertical="center" wrapText="1"/>
    </xf>
    <xf numFmtId="164" fontId="32" fillId="0" borderId="4" xfId="0" applyFont="1" applyBorder="1" applyAlignment="1">
      <alignment horizontal="center" vertical="center" wrapText="1"/>
    </xf>
    <xf numFmtId="164" fontId="32" fillId="0" borderId="8" xfId="0" applyFont="1" applyBorder="1" applyAlignment="1">
      <alignment horizontal="center" vertical="center" wrapText="1"/>
    </xf>
    <xf numFmtId="164" fontId="32" fillId="0" borderId="3" xfId="0" applyFont="1" applyBorder="1" applyAlignment="1">
      <alignment horizontal="center" vertical="center" wrapText="1"/>
    </xf>
    <xf numFmtId="164" fontId="0" fillId="0" borderId="8" xfId="0" applyBorder="1" applyAlignment="1">
      <alignment horizontal="center" vertical="center" wrapText="1"/>
    </xf>
    <xf numFmtId="164" fontId="0" fillId="0" borderId="3" xfId="0" applyBorder="1" applyAlignment="1">
      <alignment horizontal="center" vertical="center" wrapText="1"/>
    </xf>
    <xf numFmtId="164" fontId="33" fillId="0" borderId="4" xfId="0" applyFont="1" applyBorder="1" applyAlignment="1">
      <alignment horizontal="center" vertical="center" wrapText="1"/>
    </xf>
    <xf numFmtId="164" fontId="28" fillId="0" borderId="4" xfId="0" applyFont="1" applyBorder="1" applyAlignment="1" quotePrefix="1">
      <alignment horizontal="center" vertical="center" wrapText="1"/>
    </xf>
    <xf numFmtId="164" fontId="28" fillId="0" borderId="8" xfId="0" applyFont="1" applyBorder="1" applyAlignment="1" quotePrefix="1">
      <alignment horizontal="center" vertical="center" wrapText="1"/>
    </xf>
    <xf numFmtId="164" fontId="28" fillId="0" borderId="3" xfId="0" applyFont="1" applyBorder="1" applyAlignment="1" quotePrefix="1">
      <alignment horizontal="center" vertical="center" wrapText="1"/>
    </xf>
    <xf numFmtId="164" fontId="34" fillId="0" borderId="5" xfId="0" applyFont="1" applyBorder="1" applyAlignment="1">
      <alignment horizontal="center" vertical="center" wrapText="1"/>
    </xf>
    <xf numFmtId="164" fontId="36" fillId="0" borderId="6" xfId="0" applyFont="1" applyBorder="1" applyAlignment="1">
      <alignment horizontal="center" vertical="center" wrapText="1"/>
    </xf>
    <xf numFmtId="164" fontId="36" fillId="0" borderId="7" xfId="0" applyFont="1" applyBorder="1" applyAlignment="1">
      <alignment horizontal="center" vertical="center" wrapText="1"/>
    </xf>
    <xf numFmtId="164" fontId="36" fillId="0" borderId="12" xfId="0" applyFont="1" applyBorder="1" applyAlignment="1">
      <alignment horizontal="center" vertical="center" wrapText="1"/>
    </xf>
    <xf numFmtId="164" fontId="36" fillId="0" borderId="0" xfId="0" applyFont="1" applyBorder="1" applyAlignment="1">
      <alignment horizontal="center" vertical="center" wrapText="1"/>
    </xf>
    <xf numFmtId="164" fontId="36" fillId="0" borderId="13" xfId="0" applyFont="1" applyBorder="1" applyAlignment="1">
      <alignment horizontal="center" vertical="center" wrapText="1"/>
    </xf>
    <xf numFmtId="164" fontId="36" fillId="0" borderId="9" xfId="0" applyFont="1" applyBorder="1" applyAlignment="1">
      <alignment horizontal="center" vertical="center" wrapText="1"/>
    </xf>
    <xf numFmtId="164" fontId="36" fillId="0" borderId="10" xfId="0" applyFont="1" applyBorder="1" applyAlignment="1">
      <alignment horizontal="center" vertical="center" wrapText="1"/>
    </xf>
    <xf numFmtId="164" fontId="36" fillId="0" borderId="11" xfId="0" applyFont="1" applyBorder="1" applyAlignment="1">
      <alignment horizontal="center" vertical="center" wrapText="1"/>
    </xf>
    <xf numFmtId="164" fontId="14" fillId="5" borderId="26" xfId="0" applyFont="1" applyFill="1" applyBorder="1" applyAlignment="1">
      <alignment horizontal="center" wrapText="1"/>
    </xf>
    <xf numFmtId="164" fontId="14" fillId="5" borderId="27" xfId="0" applyFont="1" applyFill="1" applyBorder="1" applyAlignment="1">
      <alignment horizontal="center" wrapText="1"/>
    </xf>
    <xf numFmtId="164" fontId="14" fillId="5" borderId="2" xfId="0" applyFont="1" applyFill="1" applyBorder="1" applyAlignment="1">
      <alignment horizontal="center" wrapText="1"/>
    </xf>
    <xf numFmtId="164" fontId="14" fillId="5" borderId="26" xfId="0" applyFont="1" applyFill="1" applyBorder="1" applyAlignment="1">
      <alignment horizontal="center" vertical="center" wrapText="1"/>
    </xf>
    <xf numFmtId="164" fontId="27" fillId="0" borderId="27" xfId="0" applyFont="1" applyBorder="1" applyAlignment="1">
      <alignment horizontal="center" vertical="center" wrapText="1"/>
    </xf>
    <xf numFmtId="164" fontId="29" fillId="0" borderId="5" xfId="0" applyFont="1" applyBorder="1" applyAlignment="1">
      <alignment horizontal="center" vertical="center" wrapText="1"/>
    </xf>
    <xf numFmtId="164" fontId="0" fillId="0" borderId="6" xfId="0" applyBorder="1" applyAlignment="1">
      <alignment horizontal="center" vertical="center" wrapText="1"/>
    </xf>
    <xf numFmtId="164" fontId="0" fillId="0" borderId="7" xfId="0" applyBorder="1" applyAlignment="1">
      <alignment horizontal="center" vertical="center" wrapText="1"/>
    </xf>
    <xf numFmtId="164" fontId="0" fillId="0" borderId="12" xfId="0" applyBorder="1" applyAlignment="1">
      <alignment horizontal="center" vertical="center" wrapText="1"/>
    </xf>
    <xf numFmtId="164" fontId="0" fillId="0" borderId="0" xfId="0" applyAlignment="1">
      <alignment horizontal="center" vertical="center" wrapText="1"/>
    </xf>
    <xf numFmtId="164" fontId="0" fillId="0" borderId="9" xfId="0" applyBorder="1" applyAlignment="1">
      <alignment horizontal="center" vertical="center" wrapText="1"/>
    </xf>
    <xf numFmtId="164" fontId="0" fillId="0" borderId="10" xfId="0" applyBorder="1" applyAlignment="1">
      <alignment horizontal="center" vertical="center" wrapText="1"/>
    </xf>
    <xf numFmtId="164" fontId="27" fillId="0" borderId="27" xfId="0" applyFont="1" applyBorder="1" applyAlignment="1">
      <alignment horizontal="center" wrapText="1"/>
    </xf>
    <xf numFmtId="164" fontId="27" fillId="0" borderId="2" xfId="0" applyFont="1" applyBorder="1" applyAlignment="1">
      <alignment horizontal="center" wrapText="1"/>
    </xf>
    <xf numFmtId="164" fontId="31" fillId="2" borderId="5" xfId="0" applyFont="1" applyFill="1" applyBorder="1" applyAlignment="1">
      <alignment horizontal="center" vertical="center" wrapText="1"/>
    </xf>
    <xf numFmtId="164" fontId="31" fillId="2" borderId="6" xfId="0" applyFont="1" applyFill="1" applyBorder="1" applyAlignment="1">
      <alignment horizontal="center" vertical="center" wrapText="1"/>
    </xf>
    <xf numFmtId="164" fontId="31" fillId="2" borderId="7" xfId="0" applyFont="1" applyFill="1" applyBorder="1" applyAlignment="1">
      <alignment horizontal="center" vertical="center" wrapText="1"/>
    </xf>
    <xf numFmtId="164" fontId="31" fillId="2" borderId="12" xfId="0" applyFont="1" applyFill="1" applyBorder="1" applyAlignment="1">
      <alignment horizontal="center" vertical="center" wrapText="1"/>
    </xf>
    <xf numFmtId="164" fontId="31" fillId="2" borderId="0" xfId="0" applyFont="1" applyFill="1" applyBorder="1" applyAlignment="1">
      <alignment horizontal="center" vertical="center" wrapText="1"/>
    </xf>
    <xf numFmtId="164" fontId="31" fillId="2" borderId="13" xfId="0" applyFont="1" applyFill="1" applyBorder="1" applyAlignment="1">
      <alignment horizontal="center" vertical="center" wrapText="1"/>
    </xf>
    <xf numFmtId="164" fontId="31" fillId="2" borderId="9" xfId="0" applyFont="1" applyFill="1" applyBorder="1" applyAlignment="1">
      <alignment horizontal="center" vertical="center" wrapText="1"/>
    </xf>
    <xf numFmtId="164" fontId="31" fillId="2" borderId="10" xfId="0" applyFont="1" applyFill="1" applyBorder="1" applyAlignment="1">
      <alignment horizontal="center" vertical="center" wrapText="1"/>
    </xf>
    <xf numFmtId="164" fontId="31" fillId="2" borderId="11" xfId="0" applyFont="1" applyFill="1" applyBorder="1" applyAlignment="1">
      <alignment horizontal="center" vertical="center" wrapText="1"/>
    </xf>
    <xf numFmtId="164" fontId="14" fillId="9" borderId="26" xfId="0" applyFont="1" applyFill="1" applyBorder="1" applyAlignment="1">
      <alignment horizontal="center" wrapText="1"/>
    </xf>
    <xf numFmtId="164" fontId="14" fillId="9" borderId="27" xfId="0" applyFont="1" applyFill="1" applyBorder="1" applyAlignment="1">
      <alignment horizontal="center" wrapText="1"/>
    </xf>
    <xf numFmtId="164" fontId="14" fillId="9" borderId="2" xfId="0" applyFont="1" applyFill="1" applyBorder="1" applyAlignment="1">
      <alignment horizontal="center" wrapText="1"/>
    </xf>
    <xf numFmtId="164" fontId="14" fillId="2" borderId="26" xfId="0" applyFont="1" applyFill="1" applyBorder="1" applyAlignment="1">
      <alignment horizontal="center" wrapText="1"/>
    </xf>
    <xf numFmtId="164" fontId="14" fillId="2" borderId="27" xfId="0" applyFont="1" applyFill="1" applyBorder="1" applyAlignment="1">
      <alignment horizontal="center" wrapText="1"/>
    </xf>
    <xf numFmtId="164" fontId="14" fillId="2" borderId="2" xfId="0" applyFont="1" applyFill="1" applyBorder="1" applyAlignment="1">
      <alignment horizontal="center" wrapText="1"/>
    </xf>
    <xf numFmtId="164" fontId="29" fillId="3" borderId="5" xfId="0" applyFont="1" applyFill="1" applyBorder="1" applyAlignment="1">
      <alignment horizontal="center" vertical="top" wrapText="1"/>
    </xf>
    <xf numFmtId="164" fontId="29" fillId="3" borderId="6" xfId="0" applyFont="1" applyFill="1" applyBorder="1" applyAlignment="1">
      <alignment horizontal="center" vertical="top" wrapText="1"/>
    </xf>
    <xf numFmtId="164" fontId="29" fillId="3" borderId="7" xfId="0" applyFont="1" applyFill="1" applyBorder="1" applyAlignment="1">
      <alignment horizontal="center" vertical="top" wrapText="1"/>
    </xf>
    <xf numFmtId="164" fontId="29" fillId="3" borderId="9" xfId="0" applyFont="1" applyFill="1" applyBorder="1" applyAlignment="1">
      <alignment horizontal="center" vertical="top" wrapText="1"/>
    </xf>
    <xf numFmtId="164" fontId="29" fillId="3" borderId="10" xfId="0" applyFont="1" applyFill="1" applyBorder="1" applyAlignment="1">
      <alignment horizontal="center" vertical="top" wrapText="1"/>
    </xf>
    <xf numFmtId="164" fontId="29" fillId="3" borderId="11" xfId="0" applyFont="1" applyFill="1" applyBorder="1" applyAlignment="1">
      <alignment horizontal="center" vertical="top" wrapText="1"/>
    </xf>
    <xf numFmtId="164" fontId="28" fillId="3" borderId="5" xfId="0" applyFont="1" applyFill="1" applyBorder="1" applyAlignment="1">
      <alignment horizontal="center" wrapText="1"/>
    </xf>
    <xf numFmtId="164" fontId="30" fillId="3" borderId="6" xfId="0" applyFont="1" applyFill="1" applyBorder="1" applyAlignment="1">
      <alignment horizontal="center" wrapText="1"/>
    </xf>
    <xf numFmtId="164" fontId="30" fillId="3" borderId="7" xfId="0" applyFont="1" applyFill="1" applyBorder="1" applyAlignment="1">
      <alignment horizontal="center" wrapText="1"/>
    </xf>
    <xf numFmtId="164" fontId="30" fillId="3" borderId="9" xfId="0" applyFont="1" applyFill="1" applyBorder="1" applyAlignment="1">
      <alignment horizontal="center" wrapText="1"/>
    </xf>
    <xf numFmtId="164" fontId="30" fillId="3" borderId="10" xfId="0" applyFont="1" applyFill="1" applyBorder="1" applyAlignment="1">
      <alignment horizontal="center" wrapText="1"/>
    </xf>
    <xf numFmtId="164" fontId="30" fillId="3" borderId="11" xfId="0" applyFont="1" applyFill="1" applyBorder="1" applyAlignment="1">
      <alignment horizontal="center" wrapText="1"/>
    </xf>
    <xf numFmtId="164" fontId="29" fillId="0" borderId="5" xfId="0" applyFont="1" applyBorder="1" applyAlignment="1">
      <alignment horizontal="center" vertical="top" wrapText="1"/>
    </xf>
    <xf numFmtId="164" fontId="29" fillId="0" borderId="6" xfId="0" applyFont="1" applyBorder="1" applyAlignment="1">
      <alignment horizontal="center" vertical="top" wrapText="1"/>
    </xf>
    <xf numFmtId="164" fontId="29" fillId="0" borderId="7" xfId="0" applyFont="1" applyBorder="1" applyAlignment="1">
      <alignment horizontal="center" vertical="top" wrapText="1"/>
    </xf>
    <xf numFmtId="164" fontId="29" fillId="0" borderId="9" xfId="0" applyFont="1" applyBorder="1" applyAlignment="1">
      <alignment horizontal="center" vertical="top" wrapText="1"/>
    </xf>
    <xf numFmtId="164" fontId="29" fillId="0" borderId="10" xfId="0" applyFont="1" applyBorder="1" applyAlignment="1">
      <alignment horizontal="center" vertical="top" wrapText="1"/>
    </xf>
    <xf numFmtId="164" fontId="29" fillId="0" borderId="11" xfId="0" applyFont="1" applyBorder="1" applyAlignment="1">
      <alignment horizontal="center" vertical="top" wrapText="1"/>
    </xf>
    <xf numFmtId="164" fontId="0" fillId="0" borderId="27" xfId="0" applyBorder="1" applyAlignment="1">
      <alignment horizontal="center" wrapText="1"/>
    </xf>
    <xf numFmtId="164" fontId="0" fillId="0" borderId="2" xfId="0" applyBorder="1" applyAlignment="1">
      <alignment horizontal="center" wrapText="1"/>
    </xf>
    <xf numFmtId="164" fontId="29" fillId="0" borderId="5" xfId="0" applyFont="1" applyBorder="1" applyAlignment="1" quotePrefix="1">
      <alignment horizontal="center" vertical="center" wrapText="1"/>
    </xf>
    <xf numFmtId="164" fontId="29" fillId="0" borderId="6" xfId="0" applyFont="1" applyBorder="1" applyAlignment="1" quotePrefix="1">
      <alignment horizontal="center" vertical="center" wrapText="1"/>
    </xf>
    <xf numFmtId="164" fontId="29" fillId="0" borderId="7" xfId="0" applyFont="1" applyBorder="1" applyAlignment="1" quotePrefix="1">
      <alignment horizontal="center" vertical="center" wrapText="1"/>
    </xf>
    <xf numFmtId="164" fontId="29" fillId="0" borderId="12" xfId="0" applyFont="1" applyBorder="1" applyAlignment="1" quotePrefix="1">
      <alignment horizontal="center" vertical="center" wrapText="1"/>
    </xf>
    <xf numFmtId="164" fontId="29" fillId="0" borderId="0" xfId="0" applyFont="1" applyBorder="1" applyAlignment="1" quotePrefix="1">
      <alignment horizontal="center" vertical="center" wrapText="1"/>
    </xf>
    <xf numFmtId="164" fontId="29" fillId="0" borderId="13" xfId="0" applyFont="1" applyBorder="1" applyAlignment="1" quotePrefix="1">
      <alignment horizontal="center" vertical="center" wrapText="1"/>
    </xf>
    <xf numFmtId="164" fontId="29" fillId="0" borderId="9" xfId="0" applyFont="1" applyBorder="1" applyAlignment="1" quotePrefix="1">
      <alignment horizontal="center" vertical="center" wrapText="1"/>
    </xf>
    <xf numFmtId="164" fontId="29" fillId="0" borderId="10" xfId="0" applyFont="1" applyBorder="1" applyAlignment="1" quotePrefix="1">
      <alignment horizontal="center" vertical="center" wrapText="1"/>
    </xf>
    <xf numFmtId="164" fontId="29" fillId="0" borderId="11" xfId="0" applyFont="1" applyBorder="1" applyAlignment="1" quotePrefix="1">
      <alignment horizontal="center" vertical="center" wrapText="1"/>
    </xf>
    <xf numFmtId="164" fontId="31" fillId="3" borderId="5" xfId="0" applyFont="1" applyFill="1" applyBorder="1" applyAlignment="1">
      <alignment horizontal="center" vertical="center" wrapText="1"/>
    </xf>
    <xf numFmtId="164" fontId="31" fillId="3" borderId="6" xfId="0" applyFont="1" applyFill="1" applyBorder="1" applyAlignment="1">
      <alignment horizontal="center" vertical="center" wrapText="1"/>
    </xf>
    <xf numFmtId="164" fontId="31" fillId="3" borderId="7" xfId="0" applyFont="1" applyFill="1" applyBorder="1" applyAlignment="1">
      <alignment horizontal="center" vertical="center" wrapText="1"/>
    </xf>
    <xf numFmtId="164" fontId="31" fillId="3" borderId="12" xfId="0" applyFont="1" applyFill="1" applyBorder="1" applyAlignment="1">
      <alignment horizontal="center" vertical="center" wrapText="1"/>
    </xf>
    <xf numFmtId="164" fontId="31" fillId="3" borderId="0" xfId="0" applyFont="1" applyFill="1" applyBorder="1" applyAlignment="1">
      <alignment horizontal="center" vertical="center" wrapText="1"/>
    </xf>
    <xf numFmtId="164" fontId="31" fillId="3" borderId="13" xfId="0" applyFont="1" applyFill="1" applyBorder="1" applyAlignment="1">
      <alignment horizontal="center" vertical="center" wrapText="1"/>
    </xf>
    <xf numFmtId="164" fontId="31" fillId="3" borderId="9" xfId="0" applyFont="1" applyFill="1" applyBorder="1" applyAlignment="1">
      <alignment horizontal="center" vertical="center" wrapText="1"/>
    </xf>
    <xf numFmtId="164" fontId="31" fillId="3" borderId="10" xfId="0" applyFont="1" applyFill="1" applyBorder="1" applyAlignment="1">
      <alignment horizontal="center" vertical="center" wrapText="1"/>
    </xf>
    <xf numFmtId="164" fontId="31" fillId="3" borderId="11" xfId="0" applyFont="1" applyFill="1" applyBorder="1" applyAlignment="1">
      <alignment horizontal="center" vertical="center" wrapText="1"/>
    </xf>
    <xf numFmtId="164" fontId="34" fillId="0" borderId="6" xfId="0" applyFont="1" applyBorder="1" applyAlignment="1">
      <alignment horizontal="center" vertical="center" wrapText="1"/>
    </xf>
    <xf numFmtId="164" fontId="34" fillId="0" borderId="7" xfId="0" applyFont="1" applyBorder="1" applyAlignment="1">
      <alignment horizontal="center" vertical="center" wrapText="1"/>
    </xf>
    <xf numFmtId="164" fontId="34" fillId="0" borderId="9" xfId="0" applyFont="1" applyBorder="1" applyAlignment="1">
      <alignment horizontal="center" vertical="center" wrapText="1"/>
    </xf>
    <xf numFmtId="164" fontId="34" fillId="0" borderId="10" xfId="0" applyFont="1" applyBorder="1" applyAlignment="1">
      <alignment horizontal="center" vertical="center" wrapText="1"/>
    </xf>
    <xf numFmtId="164" fontId="34" fillId="0" borderId="11" xfId="0" applyFont="1" applyBorder="1" applyAlignment="1">
      <alignment horizontal="center" vertical="center" wrapText="1"/>
    </xf>
    <xf numFmtId="164" fontId="34" fillId="0" borderId="4" xfId="0" applyFont="1" applyFill="1" applyBorder="1" applyAlignment="1">
      <alignment horizontal="center" vertical="center" wrapText="1"/>
    </xf>
    <xf numFmtId="164" fontId="34" fillId="0" borderId="3" xfId="0" applyFont="1" applyFill="1" applyBorder="1" applyAlignment="1">
      <alignment horizontal="center" vertical="center" wrapText="1"/>
    </xf>
    <xf numFmtId="164" fontId="29" fillId="0" borderId="26" xfId="0" applyFont="1" applyBorder="1" applyAlignment="1">
      <alignment horizontal="center" vertical="center" wrapText="1"/>
    </xf>
    <xf numFmtId="164" fontId="34" fillId="0" borderId="3" xfId="0" applyFont="1" applyBorder="1" applyAlignment="1">
      <alignment horizontal="center" vertical="center" wrapText="1"/>
    </xf>
    <xf numFmtId="164" fontId="14" fillId="5" borderId="5" xfId="0" applyFont="1" applyFill="1" applyBorder="1" applyAlignment="1">
      <alignment horizontal="center" vertical="center" wrapText="1"/>
    </xf>
    <xf numFmtId="164" fontId="28" fillId="0" borderId="4" xfId="0" applyFont="1" applyBorder="1" applyAlignment="1">
      <alignment horizontal="center" vertical="center" wrapText="1"/>
    </xf>
    <xf numFmtId="164" fontId="28" fillId="0" borderId="8" xfId="0" applyFont="1" applyBorder="1" applyAlignment="1">
      <alignment horizontal="center" vertical="center" wrapText="1"/>
    </xf>
    <xf numFmtId="164" fontId="28" fillId="0" borderId="3" xfId="0" applyFont="1" applyBorder="1" applyAlignment="1">
      <alignment horizontal="center" vertical="center" wrapText="1"/>
    </xf>
    <xf numFmtId="164" fontId="34" fillId="0" borderId="8" xfId="0" applyFont="1" applyFill="1" applyBorder="1" applyAlignment="1">
      <alignment horizontal="center" vertical="center" wrapText="1"/>
    </xf>
    <xf numFmtId="164" fontId="32" fillId="0" borderId="8" xfId="0" applyFont="1" applyFill="1" applyBorder="1" applyAlignment="1">
      <alignment horizontal="center" vertical="center" wrapText="1"/>
    </xf>
    <xf numFmtId="164" fontId="32" fillId="0" borderId="3" xfId="0" applyFont="1" applyFill="1" applyBorder="1" applyAlignment="1">
      <alignment horizontal="center" vertical="center" wrapText="1"/>
    </xf>
    <xf numFmtId="164" fontId="31" fillId="0" borderId="5" xfId="0" applyFont="1" applyBorder="1" applyAlignment="1">
      <alignment horizontal="center" vertical="center" wrapText="1"/>
    </xf>
    <xf numFmtId="164" fontId="31" fillId="0" borderId="12" xfId="0" applyFont="1" applyBorder="1" applyAlignment="1">
      <alignment horizontal="center" vertical="center" wrapText="1"/>
    </xf>
    <xf numFmtId="164" fontId="31" fillId="0" borderId="9" xfId="0" applyFont="1" applyBorder="1" applyAlignment="1">
      <alignment horizontal="center" vertical="center" wrapText="1"/>
    </xf>
    <xf numFmtId="164" fontId="28" fillId="7" borderId="0" xfId="0" applyFont="1" applyFill="1" applyBorder="1" applyAlignment="1">
      <alignment horizontal="center" vertical="center"/>
    </xf>
    <xf numFmtId="164" fontId="28" fillId="6" borderId="15" xfId="0" applyFont="1" applyFill="1" applyBorder="1" applyAlignment="1">
      <alignment horizontal="right" vertical="center"/>
    </xf>
    <xf numFmtId="164" fontId="28" fillId="6" borderId="0" xfId="0" applyFont="1" applyFill="1" applyBorder="1" applyAlignment="1">
      <alignment horizontal="right" vertical="center"/>
    </xf>
    <xf numFmtId="164" fontId="28" fillId="6" borderId="13" xfId="0" applyFont="1" applyFill="1" applyBorder="1" applyAlignment="1">
      <alignment horizontal="right" vertical="center"/>
    </xf>
    <xf numFmtId="164" fontId="28" fillId="6" borderId="15" xfId="0" applyFont="1" applyFill="1" applyBorder="1" applyAlignment="1">
      <alignment horizontal="center" vertical="center"/>
    </xf>
    <xf numFmtId="164" fontId="28" fillId="6" borderId="0" xfId="0" applyFont="1" applyFill="1" applyBorder="1" applyAlignment="1">
      <alignment horizontal="center" vertical="center"/>
    </xf>
    <xf numFmtId="164" fontId="28" fillId="6" borderId="18" xfId="0" applyFont="1" applyFill="1" applyBorder="1" applyAlignment="1">
      <alignment horizontal="center" vertical="center"/>
    </xf>
    <xf numFmtId="164" fontId="28" fillId="7" borderId="18" xfId="0" applyFont="1" applyFill="1" applyBorder="1" applyAlignment="1">
      <alignment horizontal="center" vertical="center"/>
    </xf>
    <xf numFmtId="164" fontId="34" fillId="4" borderId="9" xfId="0" applyFont="1" applyFill="1" applyBorder="1" applyAlignment="1">
      <alignment horizontal="center" vertical="center"/>
    </xf>
    <xf numFmtId="164" fontId="34" fillId="4" borderId="10" xfId="0" applyFont="1" applyFill="1" applyBorder="1" applyAlignment="1">
      <alignment horizontal="center" vertical="center"/>
    </xf>
    <xf numFmtId="164" fontId="34" fillId="4" borderId="11" xfId="0" applyFont="1" applyFill="1" applyBorder="1" applyAlignment="1">
      <alignment horizontal="center" vertical="center"/>
    </xf>
    <xf numFmtId="164" fontId="34" fillId="2" borderId="0" xfId="0" applyFont="1" applyFill="1" applyBorder="1" applyAlignment="1">
      <alignment horizontal="center" vertical="center"/>
    </xf>
    <xf numFmtId="164" fontId="28" fillId="4" borderId="9" xfId="0" applyFont="1" applyFill="1" applyBorder="1" applyAlignment="1">
      <alignment horizontal="center" vertical="center"/>
    </xf>
    <xf numFmtId="164" fontId="28" fillId="4" borderId="10" xfId="0" applyFont="1" applyFill="1" applyBorder="1" applyAlignment="1">
      <alignment horizontal="center" vertical="center"/>
    </xf>
    <xf numFmtId="164" fontId="28" fillId="4" borderId="11" xfId="0" applyFont="1" applyFill="1" applyBorder="1" applyAlignment="1">
      <alignment horizontal="center" vertical="center"/>
    </xf>
    <xf numFmtId="164" fontId="28" fillId="2" borderId="15" xfId="0" applyFont="1" applyFill="1" applyBorder="1" applyAlignment="1">
      <alignment horizontal="center" vertical="center"/>
    </xf>
    <xf numFmtId="164" fontId="28" fillId="2" borderId="0" xfId="0" applyFont="1" applyFill="1" applyBorder="1" applyAlignment="1">
      <alignment horizontal="center" vertical="center"/>
    </xf>
    <xf numFmtId="164" fontId="28" fillId="2" borderId="18" xfId="0" applyFont="1" applyFill="1" applyBorder="1" applyAlignment="1">
      <alignment horizontal="center" vertical="center"/>
    </xf>
    <xf numFmtId="164" fontId="76" fillId="4" borderId="12" xfId="0" applyFont="1" applyFill="1" applyBorder="1" applyAlignment="1">
      <alignment horizontal="center" vertical="center"/>
    </xf>
    <xf numFmtId="164" fontId="76" fillId="4" borderId="0" xfId="0" applyFont="1" applyFill="1" applyBorder="1" applyAlignment="1">
      <alignment horizontal="center" vertical="center"/>
    </xf>
    <xf numFmtId="164" fontId="76" fillId="4" borderId="13" xfId="0" applyFont="1" applyFill="1" applyBorder="1" applyAlignment="1">
      <alignment horizontal="center" vertical="center"/>
    </xf>
    <xf numFmtId="164" fontId="35" fillId="2" borderId="0" xfId="0" applyFont="1" applyFill="1" applyBorder="1" applyAlignment="1">
      <alignment horizontal="center" vertical="center"/>
    </xf>
    <xf numFmtId="164" fontId="35" fillId="4" borderId="12" xfId="0" applyFont="1" applyFill="1" applyBorder="1" applyAlignment="1">
      <alignment horizontal="center" vertical="center"/>
    </xf>
    <xf numFmtId="164" fontId="35" fillId="4" borderId="0" xfId="0" applyFont="1" applyFill="1" applyBorder="1" applyAlignment="1">
      <alignment horizontal="center" vertical="center"/>
    </xf>
    <xf numFmtId="164" fontId="35" fillId="4" borderId="13" xfId="0" applyFont="1" applyFill="1" applyBorder="1" applyAlignment="1">
      <alignment horizontal="center" vertical="center"/>
    </xf>
    <xf numFmtId="164" fontId="34" fillId="4" borderId="1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13" xfId="0" applyFont="1" applyFill="1" applyBorder="1" applyAlignment="1">
      <alignment horizontal="center" vertical="center"/>
    </xf>
    <xf numFmtId="164" fontId="31" fillId="4" borderId="12" xfId="0" applyFont="1" applyFill="1" applyBorder="1" applyAlignment="1">
      <alignment horizontal="center" vertical="center"/>
    </xf>
    <xf numFmtId="164" fontId="31" fillId="4" borderId="0" xfId="0" applyFont="1" applyFill="1" applyBorder="1" applyAlignment="1">
      <alignment horizontal="center" vertical="center"/>
    </xf>
    <xf numFmtId="164" fontId="31" fillId="4" borderId="13" xfId="0" applyFont="1" applyFill="1" applyBorder="1" applyAlignment="1">
      <alignment horizontal="center" vertical="center"/>
    </xf>
    <xf numFmtId="164" fontId="74" fillId="2" borderId="0" xfId="0" applyFont="1" applyFill="1" applyBorder="1" applyAlignment="1">
      <alignment horizontal="center" vertical="center"/>
    </xf>
    <xf numFmtId="164" fontId="74" fillId="4" borderId="12" xfId="0" applyFont="1" applyFill="1" applyBorder="1" applyAlignment="1">
      <alignment horizontal="center" vertical="center"/>
    </xf>
    <xf numFmtId="164" fontId="74" fillId="4" borderId="0" xfId="0" applyFont="1" applyFill="1" applyBorder="1" applyAlignment="1">
      <alignment horizontal="center" vertical="center"/>
    </xf>
    <xf numFmtId="164" fontId="74" fillId="4" borderId="13" xfId="0" applyFont="1" applyFill="1" applyBorder="1" applyAlignment="1">
      <alignment horizontal="center" vertical="center"/>
    </xf>
    <xf numFmtId="164" fontId="75" fillId="4" borderId="12" xfId="0" applyFont="1" applyFill="1" applyBorder="1" applyAlignment="1">
      <alignment horizontal="center" vertical="center"/>
    </xf>
    <xf numFmtId="164" fontId="75" fillId="4" borderId="0" xfId="0" applyFont="1" applyFill="1" applyBorder="1" applyAlignment="1">
      <alignment horizontal="center" vertical="center"/>
    </xf>
    <xf numFmtId="164" fontId="75" fillId="4" borderId="13" xfId="0" applyFont="1" applyFill="1" applyBorder="1" applyAlignment="1">
      <alignment horizontal="center" vertical="center"/>
    </xf>
    <xf numFmtId="164" fontId="29" fillId="2" borderId="0" xfId="0" applyFont="1" applyFill="1" applyBorder="1" applyAlignment="1">
      <alignment horizontal="center" vertical="center"/>
    </xf>
    <xf numFmtId="164" fontId="29" fillId="4" borderId="12" xfId="0" applyFont="1" applyFill="1" applyBorder="1" applyAlignment="1">
      <alignment horizontal="center" vertical="center"/>
    </xf>
    <xf numFmtId="164" fontId="29" fillId="4" borderId="0" xfId="0" applyFont="1" applyFill="1" applyBorder="1" applyAlignment="1">
      <alignment horizontal="center" vertical="center"/>
    </xf>
    <xf numFmtId="164" fontId="29" fillId="4" borderId="13" xfId="0" applyFont="1" applyFill="1" applyBorder="1" applyAlignment="1">
      <alignment horizontal="center" vertical="center"/>
    </xf>
    <xf numFmtId="164" fontId="72" fillId="4" borderId="12" xfId="0" applyFont="1" applyFill="1" applyBorder="1" applyAlignment="1">
      <alignment horizontal="center" vertical="center"/>
    </xf>
    <xf numFmtId="164" fontId="72" fillId="4" borderId="0" xfId="0" applyFont="1" applyFill="1" applyBorder="1" applyAlignment="1">
      <alignment horizontal="center" vertical="center"/>
    </xf>
    <xf numFmtId="164" fontId="72" fillId="4" borderId="13" xfId="0" applyFont="1" applyFill="1" applyBorder="1" applyAlignment="1">
      <alignment horizontal="center" vertical="center"/>
    </xf>
    <xf numFmtId="164" fontId="73" fillId="2" borderId="0" xfId="0" applyFont="1" applyFill="1" applyBorder="1" applyAlignment="1">
      <alignment horizontal="center" vertical="center"/>
    </xf>
    <xf numFmtId="164" fontId="73" fillId="4" borderId="12" xfId="0" applyFont="1" applyFill="1" applyBorder="1" applyAlignment="1">
      <alignment horizontal="center" vertical="center"/>
    </xf>
    <xf numFmtId="164" fontId="73" fillId="4" borderId="0" xfId="0" applyFont="1" applyFill="1" applyBorder="1" applyAlignment="1">
      <alignment horizontal="center" vertical="center"/>
    </xf>
    <xf numFmtId="164" fontId="73" fillId="4" borderId="13" xfId="0" applyFont="1" applyFill="1" applyBorder="1" applyAlignment="1">
      <alignment horizontal="center" vertical="center"/>
    </xf>
    <xf numFmtId="164" fontId="56" fillId="2" borderId="0" xfId="0" applyFont="1" applyFill="1" applyBorder="1" applyAlignment="1">
      <alignment horizontal="center" vertical="center"/>
    </xf>
    <xf numFmtId="164" fontId="56" fillId="4" borderId="12" xfId="0" applyFont="1" applyFill="1" applyBorder="1" applyAlignment="1">
      <alignment horizontal="center" vertical="center"/>
    </xf>
    <xf numFmtId="164" fontId="56" fillId="4" borderId="0" xfId="0" applyFont="1" applyFill="1" applyBorder="1" applyAlignment="1">
      <alignment horizontal="center" vertical="center"/>
    </xf>
    <xf numFmtId="164" fontId="56" fillId="4" borderId="13" xfId="0" applyFont="1" applyFill="1" applyBorder="1" applyAlignment="1">
      <alignment horizontal="center" vertical="center"/>
    </xf>
    <xf numFmtId="164" fontId="71" fillId="0" borderId="0" xfId="0" applyFont="1" applyFill="1" applyBorder="1" applyAlignment="1">
      <alignment horizontal="center" vertical="center" wrapText="1"/>
    </xf>
    <xf numFmtId="164" fontId="71" fillId="0" borderId="10" xfId="0" applyFont="1" applyFill="1" applyBorder="1" applyAlignment="1">
      <alignment horizontal="center" vertical="center" wrapText="1"/>
    </xf>
    <xf numFmtId="164" fontId="38" fillId="5" borderId="28" xfId="0" applyFont="1" applyFill="1" applyBorder="1" applyAlignment="1">
      <alignment horizontal="center" vertical="center" wrapText="1"/>
    </xf>
    <xf numFmtId="164" fontId="38" fillId="5" borderId="1" xfId="0" applyFont="1" applyFill="1" applyBorder="1" applyAlignment="1">
      <alignment horizontal="center" vertical="center" wrapText="1"/>
    </xf>
    <xf numFmtId="164" fontId="38" fillId="5" borderId="29" xfId="0" applyFont="1" applyFill="1" applyBorder="1" applyAlignment="1">
      <alignment horizontal="center" vertical="center" wrapText="1"/>
    </xf>
    <xf numFmtId="164" fontId="38" fillId="5" borderId="2" xfId="0" applyFont="1" applyFill="1" applyBorder="1" applyAlignment="1">
      <alignment horizontal="center" vertical="center" wrapText="1"/>
    </xf>
    <xf numFmtId="164" fontId="38" fillId="5" borderId="26" xfId="0" applyFont="1" applyFill="1" applyBorder="1" applyAlignment="1">
      <alignment horizontal="center" vertical="center" wrapText="1"/>
    </xf>
    <xf numFmtId="164" fontId="38" fillId="9" borderId="28" xfId="0" applyFont="1" applyFill="1" applyBorder="1" applyAlignment="1">
      <alignment horizontal="center" vertical="center" wrapText="1"/>
    </xf>
    <xf numFmtId="164" fontId="38" fillId="9" borderId="1" xfId="0" applyFont="1" applyFill="1" applyBorder="1" applyAlignment="1">
      <alignment horizontal="center" vertical="center" wrapText="1"/>
    </xf>
    <xf numFmtId="164" fontId="38" fillId="9" borderId="29" xfId="0" applyFont="1" applyFill="1" applyBorder="1" applyAlignment="1">
      <alignment horizontal="center" vertical="center" wrapText="1"/>
    </xf>
    <xf numFmtId="164" fontId="38" fillId="9" borderId="2" xfId="0" applyFont="1" applyFill="1" applyBorder="1" applyAlignment="1">
      <alignment horizontal="center" vertical="center" wrapText="1"/>
    </xf>
    <xf numFmtId="164" fontId="38" fillId="9" borderId="26" xfId="0" applyFont="1" applyFill="1" applyBorder="1" applyAlignment="1">
      <alignment horizontal="center" vertical="center" wrapText="1"/>
    </xf>
    <xf numFmtId="164" fontId="59" fillId="0" borderId="5" xfId="0" applyFont="1" applyFill="1" applyBorder="1" applyAlignment="1">
      <alignment horizontal="center" vertical="center" wrapText="1"/>
    </xf>
    <xf numFmtId="164" fontId="59" fillId="0" borderId="12" xfId="0" applyFont="1" applyFill="1" applyBorder="1" applyAlignment="1">
      <alignment horizontal="center" vertical="center" wrapText="1"/>
    </xf>
    <xf numFmtId="164" fontId="59" fillId="0" borderId="30" xfId="0" applyFont="1" applyFill="1" applyBorder="1" applyAlignment="1">
      <alignment horizontal="center" vertical="center" wrapText="1"/>
    </xf>
    <xf numFmtId="164" fontId="52" fillId="0" borderId="7" xfId="0" applyFont="1" applyFill="1" applyBorder="1" applyAlignment="1">
      <alignment horizontal="center" vertical="center" wrapText="1"/>
    </xf>
    <xf numFmtId="164" fontId="52" fillId="0" borderId="13" xfId="0" applyFont="1" applyFill="1" applyBorder="1" applyAlignment="1">
      <alignment horizontal="center" vertical="center" wrapText="1"/>
    </xf>
    <xf numFmtId="164" fontId="52" fillId="0" borderId="31" xfId="0" applyFont="1" applyFill="1" applyBorder="1" applyAlignment="1">
      <alignment horizontal="center" vertical="center" wrapText="1"/>
    </xf>
    <xf numFmtId="164" fontId="60" fillId="0" borderId="4" xfId="0" applyFont="1" applyFill="1" applyBorder="1" applyAlignment="1">
      <alignment horizontal="center" vertical="center" wrapText="1"/>
    </xf>
    <xf numFmtId="164" fontId="60" fillId="0" borderId="8" xfId="0" applyFont="1" applyFill="1" applyBorder="1" applyAlignment="1">
      <alignment horizontal="center" vertical="center" wrapText="1"/>
    </xf>
    <xf numFmtId="164" fontId="60" fillId="0" borderId="32" xfId="0" applyFont="1" applyFill="1" applyBorder="1" applyAlignment="1">
      <alignment horizontal="center" vertical="center" wrapText="1"/>
    </xf>
    <xf numFmtId="164" fontId="14" fillId="2" borderId="16" xfId="0" applyFont="1" applyFill="1" applyBorder="1" applyAlignment="1">
      <alignment horizontal="center" vertical="center" wrapText="1"/>
    </xf>
    <xf numFmtId="164" fontId="14" fillId="2" borderId="17" xfId="0" applyFont="1" applyFill="1" applyBorder="1" applyAlignment="1">
      <alignment horizontal="center" vertical="center" wrapText="1"/>
    </xf>
    <xf numFmtId="164" fontId="14" fillId="2" borderId="21" xfId="0" applyFont="1" applyFill="1" applyBorder="1" applyAlignment="1">
      <alignment horizontal="center" vertical="center" wrapText="1"/>
    </xf>
    <xf numFmtId="164" fontId="38" fillId="10" borderId="19" xfId="0" applyFont="1" applyFill="1" applyBorder="1" applyAlignment="1">
      <alignment horizontal="center" vertical="center"/>
    </xf>
    <xf numFmtId="164" fontId="38" fillId="10" borderId="14" xfId="0" applyFont="1" applyFill="1" applyBorder="1" applyAlignment="1">
      <alignment horizontal="center" vertical="center"/>
    </xf>
    <xf numFmtId="164" fontId="38" fillId="10" borderId="20" xfId="0" applyFont="1" applyFill="1" applyBorder="1" applyAlignment="1">
      <alignment horizontal="center" vertical="center"/>
    </xf>
    <xf numFmtId="164" fontId="38" fillId="10" borderId="33" xfId="0" applyFont="1" applyFill="1" applyBorder="1" applyAlignment="1">
      <alignment horizontal="center" vertical="center"/>
    </xf>
    <xf numFmtId="164" fontId="38" fillId="10" borderId="10" xfId="0" applyFont="1" applyFill="1" applyBorder="1" applyAlignment="1">
      <alignment horizontal="center" vertical="center"/>
    </xf>
    <xf numFmtId="164" fontId="38" fillId="10" borderId="34" xfId="0" applyFont="1" applyFill="1" applyBorder="1" applyAlignment="1">
      <alignment horizontal="center" vertical="center"/>
    </xf>
    <xf numFmtId="164" fontId="38" fillId="9" borderId="35" xfId="0" applyFont="1" applyFill="1" applyBorder="1" applyAlignment="1">
      <alignment horizontal="center" vertical="center" wrapText="1"/>
    </xf>
    <xf numFmtId="164" fontId="38" fillId="9" borderId="27" xfId="0" applyFont="1" applyFill="1" applyBorder="1" applyAlignment="1">
      <alignment horizontal="center" vertical="center" wrapText="1"/>
    </xf>
    <xf numFmtId="164" fontId="38" fillId="9" borderId="36" xfId="0" applyFont="1" applyFill="1" applyBorder="1" applyAlignment="1">
      <alignment horizontal="center" vertical="center" wrapText="1"/>
    </xf>
    <xf numFmtId="164" fontId="59" fillId="0" borderId="5" xfId="0" applyFont="1" applyBorder="1" applyAlignment="1">
      <alignment horizontal="center" vertical="center" wrapText="1"/>
    </xf>
    <xf numFmtId="164" fontId="59" fillId="0" borderId="12" xfId="0" applyFont="1" applyBorder="1" applyAlignment="1">
      <alignment horizontal="center" vertical="center" wrapText="1"/>
    </xf>
    <xf numFmtId="164" fontId="59" fillId="0" borderId="9" xfId="0" applyFont="1" applyBorder="1" applyAlignment="1">
      <alignment horizontal="center" vertical="center" wrapText="1"/>
    </xf>
    <xf numFmtId="164" fontId="58" fillId="0" borderId="5" xfId="0" applyFont="1" applyBorder="1" applyAlignment="1">
      <alignment horizontal="center" vertical="center" wrapText="1"/>
    </xf>
    <xf numFmtId="164" fontId="58" fillId="0" borderId="12" xfId="0" applyFont="1" applyBorder="1" applyAlignment="1">
      <alignment horizontal="center" vertical="center" wrapText="1"/>
    </xf>
    <xf numFmtId="164" fontId="58" fillId="0" borderId="9" xfId="0" applyFont="1" applyBorder="1" applyAlignment="1">
      <alignment horizontal="center" vertical="center" wrapText="1"/>
    </xf>
    <xf numFmtId="164" fontId="52" fillId="0" borderId="37" xfId="0" applyFont="1" applyBorder="1" applyAlignment="1">
      <alignment horizontal="center" vertical="center" wrapText="1"/>
    </xf>
    <xf numFmtId="164" fontId="52" fillId="0" borderId="38" xfId="0" applyFont="1" applyBorder="1" applyAlignment="1">
      <alignment horizontal="center" vertical="center" wrapText="1"/>
    </xf>
    <xf numFmtId="164" fontId="52" fillId="0" borderId="39" xfId="0" applyFont="1" applyBorder="1" applyAlignment="1">
      <alignment horizontal="center" vertical="center" wrapText="1"/>
    </xf>
    <xf numFmtId="164" fontId="38" fillId="5" borderId="40" xfId="0" applyFont="1" applyFill="1" applyBorder="1" applyAlignment="1">
      <alignment horizontal="center" vertical="center" wrapText="1"/>
    </xf>
    <xf numFmtId="164" fontId="38" fillId="5" borderId="4" xfId="0" applyFont="1" applyFill="1" applyBorder="1" applyAlignment="1">
      <alignment horizontal="center" vertical="center" wrapText="1"/>
    </xf>
    <xf numFmtId="164" fontId="38" fillId="5" borderId="37" xfId="0" applyFont="1" applyFill="1" applyBorder="1" applyAlignment="1">
      <alignment horizontal="center" vertical="center" wrapText="1"/>
    </xf>
    <xf numFmtId="164" fontId="38" fillId="5" borderId="41" xfId="0" applyFont="1" applyFill="1" applyBorder="1" applyAlignment="1">
      <alignment horizontal="center" vertical="center" wrapText="1"/>
    </xf>
    <xf numFmtId="164" fontId="38" fillId="5" borderId="42" xfId="0" applyFont="1" applyFill="1" applyBorder="1" applyAlignment="1">
      <alignment horizontal="center" vertical="center" wrapText="1"/>
    </xf>
    <xf numFmtId="164" fontId="38" fillId="5" borderId="43" xfId="0" applyFont="1" applyFill="1" applyBorder="1" applyAlignment="1">
      <alignment horizontal="center" vertical="center" wrapText="1"/>
    </xf>
    <xf numFmtId="164" fontId="52" fillId="0" borderId="4" xfId="0" applyFont="1" applyFill="1" applyBorder="1" applyAlignment="1">
      <alignment horizontal="center" vertical="center" wrapText="1"/>
    </xf>
    <xf numFmtId="164" fontId="52" fillId="0" borderId="8" xfId="0" applyFont="1" applyFill="1" applyBorder="1" applyAlignment="1">
      <alignment horizontal="center" vertical="center" wrapText="1"/>
    </xf>
    <xf numFmtId="164" fontId="52" fillId="0" borderId="32" xfId="0" applyFont="1" applyFill="1" applyBorder="1" applyAlignment="1">
      <alignment horizontal="center" vertical="center" wrapText="1"/>
    </xf>
    <xf numFmtId="164" fontId="52" fillId="0" borderId="44" xfId="0" applyFont="1" applyBorder="1" applyAlignment="1">
      <alignment horizontal="center" vertical="center" wrapText="1"/>
    </xf>
    <xf numFmtId="164" fontId="61" fillId="0" borderId="7" xfId="0" applyFont="1" applyBorder="1" applyAlignment="1">
      <alignment horizontal="center" vertical="center" wrapText="1"/>
    </xf>
    <xf numFmtId="164" fontId="61" fillId="0" borderId="13" xfId="0" applyFont="1" applyBorder="1" applyAlignment="1">
      <alignment horizontal="center" vertical="center" wrapText="1"/>
    </xf>
    <xf numFmtId="164" fontId="61" fillId="0" borderId="31" xfId="0" applyFont="1" applyBorder="1" applyAlignment="1">
      <alignment horizontal="center" vertical="center" wrapText="1"/>
    </xf>
    <xf numFmtId="164" fontId="62" fillId="0" borderId="7" xfId="0" applyFont="1" applyBorder="1" applyAlignment="1">
      <alignment horizontal="center" vertical="center" wrapText="1"/>
    </xf>
    <xf numFmtId="164" fontId="62" fillId="0" borderId="13" xfId="0" applyFont="1" applyBorder="1" applyAlignment="1">
      <alignment horizontal="center" vertical="center" wrapText="1"/>
    </xf>
    <xf numFmtId="164" fontId="62" fillId="0" borderId="31" xfId="0" applyFont="1" applyBorder="1" applyAlignment="1">
      <alignment horizontal="center" vertical="center" wrapText="1"/>
    </xf>
    <xf numFmtId="164" fontId="59" fillId="0" borderId="1" xfId="0" applyFont="1" applyBorder="1" applyAlignment="1">
      <alignment horizontal="center" vertical="center" wrapText="1"/>
    </xf>
    <xf numFmtId="164" fontId="59" fillId="0" borderId="4" xfId="0" applyFont="1" applyBorder="1" applyAlignment="1">
      <alignment horizontal="center" vertical="center" wrapText="1"/>
    </xf>
    <xf numFmtId="164" fontId="59" fillId="0" borderId="42" xfId="0" applyFont="1" applyBorder="1" applyAlignment="1">
      <alignment horizontal="center" vertical="center" wrapText="1"/>
    </xf>
    <xf numFmtId="164" fontId="52" fillId="0" borderId="5" xfId="0" applyFont="1" applyBorder="1" applyAlignment="1">
      <alignment horizontal="center" vertical="center" wrapText="1"/>
    </xf>
    <xf numFmtId="164" fontId="52" fillId="0" borderId="12" xfId="0" applyFont="1" applyBorder="1" applyAlignment="1">
      <alignment horizontal="center" vertical="center" wrapText="1"/>
    </xf>
    <xf numFmtId="164" fontId="52" fillId="0" borderId="30" xfId="0" applyFont="1" applyBorder="1" applyAlignment="1">
      <alignment horizontal="center" vertical="center" wrapText="1"/>
    </xf>
    <xf numFmtId="164" fontId="70" fillId="0" borderId="40" xfId="0" applyFont="1" applyBorder="1" applyAlignment="1">
      <alignment horizontal="center" vertical="center" wrapText="1"/>
    </xf>
    <xf numFmtId="164" fontId="70" fillId="0" borderId="45" xfId="0" applyFont="1" applyBorder="1" applyAlignment="1">
      <alignment horizontal="center" vertical="center" wrapText="1"/>
    </xf>
    <xf numFmtId="164" fontId="70" fillId="0" borderId="46" xfId="0" applyFont="1" applyBorder="1" applyAlignment="1">
      <alignment horizontal="center" vertical="center" wrapText="1"/>
    </xf>
    <xf numFmtId="164" fontId="61" fillId="0" borderId="4" xfId="0" applyFont="1" applyBorder="1" applyAlignment="1">
      <alignment horizontal="center" vertical="center" wrapText="1"/>
    </xf>
    <xf numFmtId="164" fontId="61" fillId="0" borderId="8" xfId="0" applyFont="1" applyBorder="1" applyAlignment="1">
      <alignment horizontal="center" vertical="center" wrapText="1"/>
    </xf>
    <xf numFmtId="164" fontId="61" fillId="0" borderId="3" xfId="0" applyFont="1" applyBorder="1" applyAlignment="1">
      <alignment horizontal="center" vertical="center" wrapText="1"/>
    </xf>
    <xf numFmtId="164" fontId="52" fillId="0" borderId="9" xfId="0" applyFont="1" applyBorder="1" applyAlignment="1">
      <alignment horizontal="center" vertical="center" wrapText="1"/>
    </xf>
    <xf numFmtId="164" fontId="58" fillId="0" borderId="1" xfId="0" applyFont="1" applyBorder="1" applyAlignment="1">
      <alignment horizontal="center" vertical="center" wrapText="1"/>
    </xf>
    <xf numFmtId="164" fontId="59" fillId="0" borderId="29" xfId="0" applyFont="1" applyBorder="1" applyAlignment="1">
      <alignment horizontal="center" vertical="center" wrapText="1"/>
    </xf>
    <xf numFmtId="164" fontId="60" fillId="0" borderId="4" xfId="0" applyFont="1" applyBorder="1" applyAlignment="1">
      <alignment horizontal="center" vertical="center" wrapText="1"/>
    </xf>
    <xf numFmtId="164" fontId="60" fillId="0" borderId="8" xfId="0" applyFont="1" applyBorder="1" applyAlignment="1">
      <alignment horizontal="center" vertical="center" wrapText="1"/>
    </xf>
    <xf numFmtId="164" fontId="60" fillId="0" borderId="3" xfId="0" applyFont="1" applyBorder="1" applyAlignment="1">
      <alignment horizontal="center" vertical="center" wrapText="1"/>
    </xf>
    <xf numFmtId="164" fontId="60" fillId="0" borderId="40" xfId="0" applyFont="1" applyBorder="1" applyAlignment="1">
      <alignment horizontal="center" vertical="center" wrapText="1"/>
    </xf>
    <xf numFmtId="164" fontId="60" fillId="0" borderId="45" xfId="0" applyFont="1" applyBorder="1" applyAlignment="1">
      <alignment horizontal="center" vertical="center" wrapText="1"/>
    </xf>
    <xf numFmtId="164" fontId="60" fillId="0" borderId="46" xfId="0" applyFont="1" applyBorder="1" applyAlignment="1">
      <alignment horizontal="center" vertical="center" wrapText="1"/>
    </xf>
    <xf numFmtId="164" fontId="62" fillId="0" borderId="5" xfId="0" applyFont="1" applyBorder="1" applyAlignment="1">
      <alignment horizontal="center" vertical="center" wrapText="1"/>
    </xf>
    <xf numFmtId="164" fontId="62" fillId="0" borderId="12" xfId="0" applyFont="1" applyBorder="1" applyAlignment="1">
      <alignment horizontal="center" vertical="center" wrapText="1"/>
    </xf>
    <xf numFmtId="164" fontId="62" fillId="0" borderId="9" xfId="0" applyFont="1" applyBorder="1" applyAlignment="1">
      <alignment horizontal="center" vertical="center" wrapText="1"/>
    </xf>
    <xf numFmtId="164" fontId="53" fillId="0" borderId="47" xfId="0" applyFont="1" applyBorder="1" applyAlignment="1">
      <alignment horizontal="center" vertical="center" wrapText="1"/>
    </xf>
    <xf numFmtId="164" fontId="53" fillId="0" borderId="48" xfId="0" applyFont="1" applyBorder="1" applyAlignment="1">
      <alignment horizontal="center" vertical="center" wrapText="1"/>
    </xf>
    <xf numFmtId="164" fontId="53" fillId="0" borderId="49" xfId="0" applyFont="1" applyBorder="1" applyAlignment="1">
      <alignment horizontal="center" vertical="center" wrapText="1"/>
    </xf>
    <xf numFmtId="164" fontId="53" fillId="0" borderId="2" xfId="0" applyFont="1" applyBorder="1" applyAlignment="1">
      <alignment horizontal="center" vertical="center" wrapText="1"/>
    </xf>
    <xf numFmtId="164" fontId="53" fillId="0" borderId="1" xfId="0" applyFont="1" applyBorder="1" applyAlignment="1">
      <alignment horizontal="center" vertical="center" wrapText="1"/>
    </xf>
    <xf numFmtId="164" fontId="53" fillId="0" borderId="26" xfId="0" applyFont="1" applyBorder="1" applyAlignment="1">
      <alignment horizontal="center" vertical="center" wrapText="1"/>
    </xf>
    <xf numFmtId="164" fontId="52" fillId="0" borderId="2" xfId="0" applyFont="1" applyBorder="1" applyAlignment="1">
      <alignment horizontal="center" vertical="center" wrapText="1"/>
    </xf>
    <xf numFmtId="164" fontId="66" fillId="0" borderId="2" xfId="0" applyFont="1" applyBorder="1" applyAlignment="1">
      <alignment horizontal="center" vertical="center" wrapText="1"/>
    </xf>
    <xf numFmtId="164" fontId="0" fillId="0" borderId="0" xfId="0" applyBorder="1" applyAlignment="1">
      <alignment/>
    </xf>
    <xf numFmtId="164" fontId="0" fillId="0" borderId="10" xfId="0" applyBorder="1" applyAlignment="1">
      <alignment/>
    </xf>
    <xf numFmtId="164" fontId="53" fillId="10" borderId="50" xfId="0" applyFont="1" applyFill="1" applyBorder="1" applyAlignment="1">
      <alignment horizontal="center" vertical="center" wrapText="1"/>
    </xf>
    <xf numFmtId="164" fontId="53" fillId="10" borderId="48" xfId="0" applyFont="1" applyFill="1" applyBorder="1" applyAlignment="1">
      <alignment horizontal="center" vertical="center" wrapText="1"/>
    </xf>
    <xf numFmtId="164" fontId="53" fillId="10" borderId="51" xfId="0" applyFont="1" applyFill="1" applyBorder="1" applyAlignment="1">
      <alignment horizontal="center" vertical="center" wrapText="1"/>
    </xf>
    <xf numFmtId="164" fontId="53" fillId="10" borderId="28" xfId="0" applyFont="1" applyFill="1" applyBorder="1" applyAlignment="1">
      <alignment horizontal="center" vertical="center" wrapText="1"/>
    </xf>
    <xf numFmtId="164" fontId="53" fillId="10" borderId="1" xfId="0" applyFont="1" applyFill="1" applyBorder="1" applyAlignment="1">
      <alignment horizontal="center" vertical="center" wrapText="1"/>
    </xf>
    <xf numFmtId="164" fontId="53" fillId="10" borderId="29" xfId="0" applyFont="1" applyFill="1" applyBorder="1" applyAlignment="1">
      <alignment horizontal="center" vertical="center" wrapText="1"/>
    </xf>
    <xf numFmtId="164" fontId="38" fillId="10" borderId="47" xfId="0" applyFont="1" applyFill="1" applyBorder="1" applyAlignment="1">
      <alignment horizontal="center" vertical="center" wrapText="1"/>
    </xf>
    <xf numFmtId="164" fontId="38" fillId="10" borderId="48" xfId="0" applyFont="1" applyFill="1" applyBorder="1" applyAlignment="1">
      <alignment horizontal="center" vertical="center" wrapText="1"/>
    </xf>
    <xf numFmtId="164" fontId="38" fillId="10" borderId="49" xfId="0" applyFont="1" applyFill="1" applyBorder="1" applyAlignment="1">
      <alignment horizontal="center" vertical="center" wrapText="1"/>
    </xf>
    <xf numFmtId="164" fontId="54" fillId="10" borderId="2" xfId="0" applyFont="1" applyFill="1" applyBorder="1" applyAlignment="1">
      <alignment horizontal="center" vertical="center" wrapText="1"/>
    </xf>
    <xf numFmtId="164" fontId="54" fillId="10" borderId="1" xfId="0" applyFont="1" applyFill="1" applyBorder="1" applyAlignment="1">
      <alignment horizontal="center" vertical="center" wrapText="1"/>
    </xf>
    <xf numFmtId="164" fontId="54" fillId="10" borderId="26" xfId="0" applyFont="1" applyFill="1" applyBorder="1" applyAlignment="1">
      <alignment horizontal="center" vertical="center" wrapText="1"/>
    </xf>
    <xf numFmtId="164" fontId="38" fillId="10" borderId="50" xfId="0" applyFont="1" applyFill="1" applyBorder="1" applyAlignment="1">
      <alignment horizontal="center" vertical="center" wrapText="1"/>
    </xf>
    <xf numFmtId="164" fontId="38" fillId="10" borderId="51" xfId="0" applyFont="1" applyFill="1" applyBorder="1" applyAlignment="1">
      <alignment horizontal="center" vertical="center" wrapText="1"/>
    </xf>
    <xf numFmtId="164" fontId="38" fillId="10" borderId="28" xfId="0" applyFont="1" applyFill="1" applyBorder="1" applyAlignment="1">
      <alignment horizontal="center" vertical="center" wrapText="1"/>
    </xf>
    <xf numFmtId="164" fontId="38" fillId="10" borderId="1" xfId="0" applyFont="1" applyFill="1" applyBorder="1" applyAlignment="1">
      <alignment horizontal="center" vertical="center" wrapText="1"/>
    </xf>
    <xf numFmtId="164" fontId="38" fillId="10" borderId="29" xfId="0" applyFont="1" applyFill="1" applyBorder="1" applyAlignment="1">
      <alignment horizontal="center" vertical="center" wrapText="1"/>
    </xf>
    <xf numFmtId="164" fontId="65" fillId="0" borderId="2" xfId="0" applyFont="1" applyBorder="1" applyAlignment="1">
      <alignment horizontal="center" vertical="center" wrapText="1"/>
    </xf>
    <xf numFmtId="164" fontId="52" fillId="0" borderId="26" xfId="0" applyFont="1" applyBorder="1" applyAlignment="1">
      <alignment horizontal="center" vertical="center" wrapText="1"/>
    </xf>
    <xf numFmtId="164" fontId="66" fillId="0" borderId="26" xfId="0" applyFont="1" applyBorder="1" applyAlignment="1">
      <alignment horizontal="center" vertical="center" wrapText="1"/>
    </xf>
    <xf numFmtId="164" fontId="53" fillId="0" borderId="52" xfId="0" applyFont="1" applyBorder="1" applyAlignment="1">
      <alignment horizontal="center" vertical="center" wrapText="1"/>
    </xf>
    <xf numFmtId="164" fontId="53" fillId="0" borderId="6" xfId="0" applyFont="1" applyBorder="1" applyAlignment="1">
      <alignment horizontal="center" vertical="center" wrapText="1"/>
    </xf>
    <xf numFmtId="164" fontId="53" fillId="0" borderId="53" xfId="0" applyFont="1" applyBorder="1" applyAlignment="1">
      <alignment horizontal="center" vertical="center" wrapText="1"/>
    </xf>
    <xf numFmtId="164" fontId="53" fillId="0" borderId="15" xfId="0" applyFont="1" applyBorder="1" applyAlignment="1">
      <alignment horizontal="center" vertical="center" wrapText="1"/>
    </xf>
    <xf numFmtId="164" fontId="53" fillId="0" borderId="0" xfId="0" applyFont="1" applyBorder="1" applyAlignment="1">
      <alignment horizontal="center" vertical="center" wrapText="1"/>
    </xf>
    <xf numFmtId="164" fontId="53" fillId="0" borderId="18" xfId="0" applyFont="1" applyBorder="1" applyAlignment="1">
      <alignment horizontal="center" vertical="center" wrapText="1"/>
    </xf>
    <xf numFmtId="164" fontId="53" fillId="0" borderId="33" xfId="0" applyFont="1" applyBorder="1" applyAlignment="1">
      <alignment horizontal="center" vertical="center" wrapText="1"/>
    </xf>
    <xf numFmtId="164" fontId="53" fillId="0" borderId="10" xfId="0" applyFont="1" applyBorder="1" applyAlignment="1">
      <alignment horizontal="center" vertical="center" wrapText="1"/>
    </xf>
    <xf numFmtId="164" fontId="53" fillId="0" borderId="34" xfId="0" applyFont="1" applyBorder="1" applyAlignment="1">
      <alignment horizontal="center" vertical="center" wrapText="1"/>
    </xf>
    <xf numFmtId="164" fontId="53" fillId="4" borderId="15" xfId="0" applyFont="1" applyFill="1" applyBorder="1" applyAlignment="1">
      <alignment horizontal="center" vertical="center" wrapText="1"/>
    </xf>
    <xf numFmtId="164" fontId="53" fillId="4" borderId="0" xfId="0" applyFont="1" applyFill="1" applyBorder="1" applyAlignment="1">
      <alignment horizontal="center" vertical="center" wrapText="1"/>
    </xf>
    <xf numFmtId="164" fontId="53" fillId="4" borderId="18" xfId="0" applyFont="1" applyFill="1" applyBorder="1" applyAlignment="1">
      <alignment horizontal="center" vertical="center" wrapText="1"/>
    </xf>
    <xf numFmtId="164" fontId="53" fillId="4" borderId="33" xfId="0" applyFont="1" applyFill="1" applyBorder="1" applyAlignment="1">
      <alignment horizontal="center" vertical="center" wrapText="1"/>
    </xf>
    <xf numFmtId="164" fontId="53" fillId="4" borderId="10" xfId="0" applyFont="1" applyFill="1" applyBorder="1" applyAlignment="1">
      <alignment horizontal="center" vertical="center" wrapText="1"/>
    </xf>
    <xf numFmtId="164" fontId="53" fillId="4" borderId="34" xfId="0" applyFont="1" applyFill="1" applyBorder="1" applyAlignment="1">
      <alignment horizontal="center" vertical="center" wrapText="1"/>
    </xf>
    <xf numFmtId="164" fontId="52" fillId="0" borderId="3" xfId="0" applyFont="1" applyBorder="1" applyAlignment="1">
      <alignment horizontal="center" vertical="center" wrapText="1"/>
    </xf>
    <xf numFmtId="164" fontId="52" fillId="0" borderId="1" xfId="0" applyFont="1" applyBorder="1" applyAlignment="1">
      <alignment horizontal="center" vertical="center" wrapText="1"/>
    </xf>
    <xf numFmtId="164" fontId="59" fillId="0" borderId="37" xfId="0" applyFont="1" applyBorder="1" applyAlignment="1">
      <alignment horizontal="center" vertical="center" wrapText="1"/>
    </xf>
    <xf numFmtId="164" fontId="59" fillId="0" borderId="38" xfId="0" applyFont="1" applyBorder="1" applyAlignment="1">
      <alignment horizontal="center" vertical="center" wrapText="1"/>
    </xf>
    <xf numFmtId="164" fontId="59" fillId="0" borderId="44" xfId="0" applyFont="1" applyBorder="1" applyAlignment="1">
      <alignment horizontal="center" vertical="center" wrapText="1"/>
    </xf>
    <xf numFmtId="164" fontId="62" fillId="0" borderId="2" xfId="0" applyFont="1" applyBorder="1" applyAlignment="1">
      <alignment horizontal="center" vertical="center" wrapText="1"/>
    </xf>
    <xf numFmtId="164" fontId="63" fillId="0" borderId="2" xfId="0" applyFont="1" applyBorder="1" applyAlignment="1">
      <alignment horizontal="center" vertical="center" wrapText="1"/>
    </xf>
    <xf numFmtId="164" fontId="61" fillId="0" borderId="26" xfId="0" applyFont="1" applyBorder="1" applyAlignment="1">
      <alignment horizontal="center" vertical="center" wrapText="1"/>
    </xf>
    <xf numFmtId="164" fontId="89" fillId="0" borderId="26" xfId="0" applyFont="1" applyBorder="1" applyAlignment="1">
      <alignment horizontal="center" vertical="center" wrapText="1"/>
    </xf>
    <xf numFmtId="164" fontId="61" fillId="0" borderId="5" xfId="0" applyFont="1" applyBorder="1" applyAlignment="1">
      <alignment horizontal="center" vertical="center" wrapText="1"/>
    </xf>
    <xf numFmtId="164" fontId="61" fillId="0" borderId="12" xfId="0" applyFont="1" applyBorder="1" applyAlignment="1">
      <alignment horizontal="center" vertical="center" wrapText="1"/>
    </xf>
    <xf numFmtId="164" fontId="61" fillId="0" borderId="9" xfId="0" applyFont="1" applyBorder="1" applyAlignment="1">
      <alignment horizontal="center" vertical="center" wrapText="1"/>
    </xf>
    <xf numFmtId="164" fontId="60" fillId="0" borderId="1" xfId="0" applyFont="1" applyBorder="1" applyAlignment="1">
      <alignment horizontal="center" vertical="center" wrapText="1"/>
    </xf>
    <xf numFmtId="164" fontId="69" fillId="0" borderId="1" xfId="0" applyFont="1" applyBorder="1" applyAlignment="1">
      <alignment horizontal="center" vertical="center" wrapText="1"/>
    </xf>
    <xf numFmtId="164" fontId="67" fillId="0" borderId="1" xfId="0" applyFont="1" applyBorder="1" applyAlignment="1">
      <alignment horizontal="center" vertical="center" wrapText="1"/>
    </xf>
    <xf numFmtId="164" fontId="60" fillId="4" borderId="40" xfId="0" applyFont="1" applyFill="1" applyBorder="1" applyAlignment="1">
      <alignment horizontal="center" vertical="center" wrapText="1"/>
    </xf>
    <xf numFmtId="164" fontId="60" fillId="4" borderId="45" xfId="0" applyFont="1" applyFill="1" applyBorder="1" applyAlignment="1">
      <alignment horizontal="center" vertical="center" wrapText="1"/>
    </xf>
    <xf numFmtId="164" fontId="60" fillId="4" borderId="46" xfId="0" applyFont="1" applyFill="1" applyBorder="1" applyAlignment="1">
      <alignment horizontal="center" vertical="center" wrapText="1"/>
    </xf>
    <xf numFmtId="164" fontId="52" fillId="3" borderId="6" xfId="0" applyFont="1" applyFill="1" applyBorder="1" applyAlignment="1">
      <alignment horizontal="center" vertical="center" wrapText="1"/>
    </xf>
    <xf numFmtId="164" fontId="52" fillId="3" borderId="53" xfId="0" applyFont="1" applyFill="1" applyBorder="1" applyAlignment="1">
      <alignment horizontal="center" vertical="center" wrapText="1"/>
    </xf>
    <xf numFmtId="164" fontId="52" fillId="3" borderId="0" xfId="0" applyFont="1" applyFill="1" applyBorder="1" applyAlignment="1">
      <alignment horizontal="center" vertical="center" wrapText="1"/>
    </xf>
    <xf numFmtId="164" fontId="52" fillId="3" borderId="18" xfId="0" applyFont="1" applyFill="1" applyBorder="1" applyAlignment="1">
      <alignment horizontal="center" vertical="center" wrapText="1"/>
    </xf>
    <xf numFmtId="164" fontId="52" fillId="3" borderId="10" xfId="0" applyFont="1" applyFill="1" applyBorder="1" applyAlignment="1">
      <alignment horizontal="center" vertical="center" wrapText="1"/>
    </xf>
    <xf numFmtId="164" fontId="52" fillId="3" borderId="34" xfId="0" applyFont="1" applyFill="1" applyBorder="1" applyAlignment="1">
      <alignment horizontal="center" vertical="center" wrapText="1"/>
    </xf>
    <xf numFmtId="164" fontId="86" fillId="6" borderId="54" xfId="0" applyFont="1" applyFill="1" applyBorder="1" applyAlignment="1">
      <alignment horizontal="center" vertical="center"/>
    </xf>
    <xf numFmtId="164" fontId="86" fillId="6" borderId="25" xfId="0" applyFont="1" applyFill="1" applyBorder="1" applyAlignment="1">
      <alignment horizontal="center" vertical="center"/>
    </xf>
    <xf numFmtId="164" fontId="86" fillId="6" borderId="22" xfId="0" applyFont="1" applyFill="1" applyBorder="1" applyAlignment="1">
      <alignment horizontal="center" vertical="center"/>
    </xf>
    <xf numFmtId="164" fontId="14" fillId="2" borderId="15" xfId="0" applyFont="1" applyFill="1" applyBorder="1" applyAlignment="1">
      <alignment horizontal="center" vertical="center" wrapText="1"/>
    </xf>
    <xf numFmtId="164" fontId="14" fillId="2" borderId="0" xfId="0" applyFont="1" applyFill="1" applyBorder="1" applyAlignment="1">
      <alignment horizontal="center" vertical="center" wrapText="1"/>
    </xf>
    <xf numFmtId="164" fontId="14" fillId="2" borderId="18" xfId="0" applyFont="1" applyFill="1" applyBorder="1" applyAlignment="1">
      <alignment horizontal="center" vertical="center" wrapText="1"/>
    </xf>
    <xf numFmtId="164" fontId="64" fillId="3" borderId="6" xfId="0" applyFont="1" applyFill="1" applyBorder="1" applyAlignment="1">
      <alignment horizontal="center" vertical="center" wrapText="1"/>
    </xf>
    <xf numFmtId="164" fontId="64" fillId="3" borderId="53" xfId="0" applyFont="1" applyFill="1" applyBorder="1" applyAlignment="1">
      <alignment horizontal="center" vertical="center" wrapText="1"/>
    </xf>
    <xf numFmtId="164" fontId="64" fillId="3" borderId="0" xfId="0" applyFont="1" applyFill="1" applyBorder="1" applyAlignment="1">
      <alignment horizontal="center" vertical="center" wrapText="1"/>
    </xf>
    <xf numFmtId="164" fontId="64" fillId="3" borderId="18" xfId="0" applyFont="1" applyFill="1" applyBorder="1" applyAlignment="1">
      <alignment horizontal="center" vertical="center" wrapText="1"/>
    </xf>
    <xf numFmtId="164" fontId="64" fillId="3" borderId="10" xfId="0" applyFont="1" applyFill="1" applyBorder="1" applyAlignment="1">
      <alignment horizontal="center" vertical="center" wrapText="1"/>
    </xf>
    <xf numFmtId="164" fontId="64" fillId="3" borderId="34" xfId="0" applyFont="1" applyFill="1" applyBorder="1" applyAlignment="1">
      <alignment horizontal="center" vertical="center" wrapText="1"/>
    </xf>
    <xf numFmtId="164" fontId="61" fillId="0" borderId="27" xfId="0" applyFont="1" applyBorder="1" applyAlignment="1">
      <alignment horizontal="center" vertical="center" wrapText="1"/>
    </xf>
    <xf numFmtId="164" fontId="68" fillId="10" borderId="52" xfId="0" applyFont="1" applyFill="1" applyBorder="1" applyAlignment="1">
      <alignment horizontal="center" vertical="center" wrapText="1"/>
    </xf>
    <xf numFmtId="164" fontId="68" fillId="10" borderId="6" xfId="0" applyFont="1" applyFill="1" applyBorder="1" applyAlignment="1">
      <alignment horizontal="center" vertical="center" wrapText="1"/>
    </xf>
    <xf numFmtId="164" fontId="68" fillId="10" borderId="53" xfId="0" applyFont="1" applyFill="1" applyBorder="1" applyAlignment="1">
      <alignment horizontal="center" vertical="center" wrapText="1"/>
    </xf>
    <xf numFmtId="164" fontId="68" fillId="10" borderId="15" xfId="0" applyFont="1" applyFill="1" applyBorder="1" applyAlignment="1">
      <alignment horizontal="center" vertical="center" wrapText="1"/>
    </xf>
    <xf numFmtId="164" fontId="68" fillId="10" borderId="0" xfId="0" applyFont="1" applyFill="1" applyBorder="1" applyAlignment="1">
      <alignment horizontal="center" vertical="center" wrapText="1"/>
    </xf>
    <xf numFmtId="164" fontId="68" fillId="10" borderId="18" xfId="0" applyFont="1" applyFill="1" applyBorder="1" applyAlignment="1">
      <alignment horizontal="center" vertical="center" wrapText="1"/>
    </xf>
    <xf numFmtId="164" fontId="38" fillId="5" borderId="6" xfId="0" applyFont="1" applyFill="1" applyBorder="1" applyAlignment="1">
      <alignment horizontal="center" vertical="center" wrapText="1"/>
    </xf>
    <xf numFmtId="164" fontId="38" fillId="5" borderId="0" xfId="0" applyFont="1" applyFill="1" applyBorder="1" applyAlignment="1">
      <alignment horizontal="center" vertical="center" wrapText="1"/>
    </xf>
    <xf numFmtId="164" fontId="38" fillId="5" borderId="10" xfId="0" applyFont="1" applyFill="1" applyBorder="1" applyAlignment="1">
      <alignment horizontal="center" vertical="center" wrapText="1"/>
    </xf>
    <xf numFmtId="164" fontId="64" fillId="0" borderId="6" xfId="0" applyFont="1" applyBorder="1" applyAlignment="1">
      <alignment horizontal="center" vertical="center" wrapText="1"/>
    </xf>
    <xf numFmtId="164" fontId="64" fillId="0" borderId="53" xfId="0" applyFont="1" applyBorder="1" applyAlignment="1">
      <alignment horizontal="center" vertical="center" wrapText="1"/>
    </xf>
    <xf numFmtId="164" fontId="64" fillId="0" borderId="15" xfId="0" applyFont="1" applyBorder="1" applyAlignment="1">
      <alignment horizontal="center" vertical="center" wrapText="1"/>
    </xf>
    <xf numFmtId="164" fontId="64" fillId="0" borderId="0" xfId="0" applyFont="1" applyBorder="1" applyAlignment="1">
      <alignment horizontal="center" vertical="center" wrapText="1"/>
    </xf>
    <xf numFmtId="164" fontId="64" fillId="0" borderId="18" xfId="0" applyFont="1" applyBorder="1" applyAlignment="1">
      <alignment horizontal="center" vertical="center" wrapText="1"/>
    </xf>
    <xf numFmtId="164" fontId="64" fillId="0" borderId="33" xfId="0" applyFont="1" applyBorder="1" applyAlignment="1">
      <alignment horizontal="center" vertical="center" wrapText="1"/>
    </xf>
    <xf numFmtId="164" fontId="64" fillId="0" borderId="10" xfId="0" applyFont="1" applyBorder="1" applyAlignment="1">
      <alignment horizontal="center" vertical="center" wrapText="1"/>
    </xf>
    <xf numFmtId="164" fontId="64" fillId="0" borderId="34" xfId="0" applyFont="1" applyBorder="1" applyAlignment="1">
      <alignment horizontal="center" vertical="center" wrapText="1"/>
    </xf>
    <xf numFmtId="164" fontId="53" fillId="0" borderId="28" xfId="0" applyFont="1" applyBorder="1" applyAlignment="1">
      <alignment horizontal="center" vertical="center" wrapText="1"/>
    </xf>
    <xf numFmtId="164" fontId="53" fillId="0" borderId="29" xfId="0" applyFont="1" applyBorder="1" applyAlignment="1">
      <alignment horizontal="center" vertical="center" wrapText="1"/>
    </xf>
    <xf numFmtId="164" fontId="57" fillId="4" borderId="1" xfId="0" applyFont="1" applyFill="1" applyBorder="1" applyAlignment="1">
      <alignment horizontal="center" vertical="center" wrapText="1"/>
    </xf>
    <xf numFmtId="164" fontId="52" fillId="3" borderId="52" xfId="0" applyFont="1" applyFill="1" applyBorder="1" applyAlignment="1">
      <alignment horizontal="center" vertical="center" wrapText="1"/>
    </xf>
    <xf numFmtId="164" fontId="52" fillId="3" borderId="15" xfId="0" applyFont="1" applyFill="1" applyBorder="1" applyAlignment="1">
      <alignment horizontal="center" vertical="center" wrapText="1"/>
    </xf>
    <xf numFmtId="164" fontId="52" fillId="3" borderId="33" xfId="0" applyFont="1" applyFill="1" applyBorder="1" applyAlignment="1">
      <alignment horizontal="center" vertical="center" wrapText="1"/>
    </xf>
    <xf numFmtId="164" fontId="52" fillId="0" borderId="28" xfId="0" applyFont="1" applyBorder="1" applyAlignment="1">
      <alignment horizontal="center" vertical="center" wrapText="1"/>
    </xf>
    <xf numFmtId="164" fontId="62" fillId="0" borderId="1" xfId="0" applyFont="1" applyBorder="1" applyAlignment="1">
      <alignment horizontal="center" vertical="center" wrapText="1"/>
    </xf>
    <xf numFmtId="164" fontId="63" fillId="0" borderId="1" xfId="0" applyFont="1" applyBorder="1" applyAlignment="1">
      <alignment horizontal="center" vertical="center" wrapText="1"/>
    </xf>
    <xf numFmtId="164" fontId="57" fillId="4" borderId="29" xfId="0" applyFont="1" applyFill="1" applyBorder="1" applyAlignment="1">
      <alignment horizontal="center" vertical="center" wrapText="1"/>
    </xf>
    <xf numFmtId="164" fontId="57" fillId="4" borderId="26" xfId="0" applyFont="1" applyFill="1" applyBorder="1" applyAlignment="1">
      <alignment horizontal="center" vertical="center" wrapText="1"/>
    </xf>
    <xf numFmtId="164" fontId="31" fillId="2" borderId="0" xfId="0" applyFont="1" applyFill="1" applyBorder="1" applyAlignment="1">
      <alignment horizontal="center" vertical="center"/>
    </xf>
    <xf numFmtId="164" fontId="31" fillId="4" borderId="5" xfId="0" applyFont="1" applyFill="1" applyBorder="1" applyAlignment="1">
      <alignment horizontal="center" vertical="center"/>
    </xf>
    <xf numFmtId="164" fontId="31" fillId="4" borderId="6" xfId="0" applyFont="1" applyFill="1" applyBorder="1" applyAlignment="1">
      <alignment horizontal="center" vertical="center"/>
    </xf>
    <xf numFmtId="164" fontId="31" fillId="4" borderId="7" xfId="0" applyFont="1" applyFill="1" applyBorder="1" applyAlignment="1">
      <alignment horizontal="center" vertical="center"/>
    </xf>
    <xf numFmtId="164" fontId="33" fillId="2" borderId="0"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6" xfId="0" applyFont="1" applyFill="1" applyBorder="1" applyAlignment="1">
      <alignment horizontal="center" vertical="center"/>
    </xf>
    <xf numFmtId="164" fontId="33" fillId="4" borderId="7" xfId="0" applyFont="1" applyFill="1" applyBorder="1" applyAlignment="1">
      <alignment horizontal="center" vertical="center"/>
    </xf>
    <xf numFmtId="164" fontId="53" fillId="4" borderId="6" xfId="0" applyFont="1" applyFill="1" applyBorder="1" applyAlignment="1">
      <alignment horizontal="center" vertical="center" wrapText="1"/>
    </xf>
    <xf numFmtId="164" fontId="53" fillId="4" borderId="17" xfId="0" applyFont="1" applyFill="1" applyBorder="1" applyAlignment="1">
      <alignment horizontal="center" vertical="center" wrapText="1"/>
    </xf>
    <xf numFmtId="164" fontId="60" fillId="0" borderId="40" xfId="0" applyFont="1" applyFill="1" applyBorder="1" applyAlignment="1">
      <alignment horizontal="center" vertical="center" wrapText="1"/>
    </xf>
    <xf numFmtId="164" fontId="60" fillId="0" borderId="45" xfId="0" applyFont="1" applyFill="1" applyBorder="1" applyAlignment="1">
      <alignment horizontal="center" vertical="center" wrapText="1"/>
    </xf>
    <xf numFmtId="164" fontId="60" fillId="0" borderId="55" xfId="0" applyFont="1" applyFill="1" applyBorder="1" applyAlignment="1">
      <alignment horizontal="center" vertical="center" wrapText="1"/>
    </xf>
    <xf numFmtId="164" fontId="62" fillId="0" borderId="4" xfId="0" applyFont="1" applyFill="1" applyBorder="1" applyAlignment="1">
      <alignment horizontal="center" vertical="center" wrapText="1"/>
    </xf>
    <xf numFmtId="164" fontId="62" fillId="0" borderId="8" xfId="0" applyFont="1" applyFill="1" applyBorder="1" applyAlignment="1">
      <alignment horizontal="center" vertical="center" wrapText="1"/>
    </xf>
    <xf numFmtId="164" fontId="62" fillId="0" borderId="32" xfId="0" applyFont="1" applyFill="1" applyBorder="1" applyAlignment="1">
      <alignment horizontal="center" vertical="center" wrapText="1"/>
    </xf>
    <xf numFmtId="164" fontId="58" fillId="0" borderId="4" xfId="0" applyFont="1" applyBorder="1" applyAlignment="1">
      <alignment horizontal="center" vertical="center" wrapText="1"/>
    </xf>
    <xf numFmtId="164" fontId="58" fillId="0" borderId="42" xfId="0" applyFont="1" applyBorder="1" applyAlignment="1">
      <alignment horizontal="center" vertical="center" wrapText="1"/>
    </xf>
    <xf numFmtId="164" fontId="90" fillId="0" borderId="0" xfId="0" applyFont="1" applyAlignment="1">
      <alignment horizontal="left" indent="2"/>
    </xf>
    <xf numFmtId="49" fontId="90" fillId="0" borderId="0" xfId="0" applyNumberFormat="1" applyFont="1" applyFill="1" applyAlignment="1" applyProtection="1" quotePrefix="1">
      <alignment horizontal="left"/>
      <protection/>
    </xf>
    <xf numFmtId="164" fontId="90" fillId="0" borderId="0" xfId="0" applyFont="1" applyAlignment="1" quotePrefix="1">
      <alignment/>
    </xf>
    <xf numFmtId="164" fontId="90" fillId="0" borderId="0" xfId="0" applyFont="1" applyAlignment="1">
      <alignment/>
    </xf>
  </cellXfs>
  <cellStyles count="9">
    <cellStyle name="Normal" xfId="0"/>
    <cellStyle name="Comma" xfId="15"/>
    <cellStyle name="Comma [0]" xfId="16"/>
    <cellStyle name="Currency" xfId="17"/>
    <cellStyle name="Currency [0]" xfId="18"/>
    <cellStyle name="Hyperlink" xfId="19"/>
    <cellStyle name="Normal_00250r0P802-15_WG-Sep00 Meeting Objectives and Agenda" xfId="20"/>
    <cellStyle name="Normal_00250r0P802-15_WG-Sep00 Meeting Objectives and Agend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A28"/>
  <sheetViews>
    <sheetView workbookViewId="0" topLeftCell="A1">
      <selection activeCell="A9" sqref="A9"/>
    </sheetView>
  </sheetViews>
  <sheetFormatPr defaultColWidth="8.796875" defaultRowHeight="15.75" customHeight="1"/>
  <cols>
    <col min="1" max="16384" width="94.3984375" style="35" customWidth="1"/>
  </cols>
  <sheetData>
    <row r="3" ht="15.75" customHeight="1">
      <c r="A3" s="35" t="s">
        <v>287</v>
      </c>
    </row>
    <row r="4" ht="15.75" customHeight="1">
      <c r="A4" s="35" t="s">
        <v>288</v>
      </c>
    </row>
    <row r="5" ht="15.75" customHeight="1">
      <c r="A5" s="35" t="s">
        <v>289</v>
      </c>
    </row>
    <row r="7" ht="15.75" customHeight="1">
      <c r="A7" s="35" t="s">
        <v>290</v>
      </c>
    </row>
    <row r="9" s="260" customFormat="1" ht="15.75" customHeight="1">
      <c r="A9" s="260" t="s">
        <v>291</v>
      </c>
    </row>
    <row r="10" s="260" customFormat="1" ht="16.5" customHeight="1">
      <c r="A10" s="260" t="s">
        <v>292</v>
      </c>
    </row>
    <row r="11" s="260" customFormat="1" ht="15.75" customHeight="1">
      <c r="A11" s="260" t="s">
        <v>293</v>
      </c>
    </row>
    <row r="12" ht="30.75" customHeight="1"/>
    <row r="13" ht="112.5" customHeight="1">
      <c r="A13" s="35" t="s">
        <v>294</v>
      </c>
    </row>
    <row r="15" ht="15.75" customHeight="1">
      <c r="A15" s="35" t="s">
        <v>295</v>
      </c>
    </row>
    <row r="16" ht="16.5" customHeight="1"/>
    <row r="17" ht="110.25" customHeight="1">
      <c r="A17" s="35" t="s">
        <v>296</v>
      </c>
    </row>
    <row r="19" ht="48.75" customHeight="1">
      <c r="A19" s="35" t="s">
        <v>297</v>
      </c>
    </row>
    <row r="21" ht="15.75" customHeight="1">
      <c r="A21" s="35" t="s">
        <v>298</v>
      </c>
    </row>
    <row r="22" ht="26.25" customHeight="1"/>
    <row r="23" ht="193.5" customHeight="1">
      <c r="A23" s="35" t="s">
        <v>299</v>
      </c>
    </row>
    <row r="25" ht="15.75" customHeight="1">
      <c r="A25" s="35" t="s">
        <v>300</v>
      </c>
    </row>
    <row r="27" ht="15.75" customHeight="1">
      <c r="A27" s="35" t="s">
        <v>301</v>
      </c>
    </row>
    <row r="28" ht="15.75" customHeight="1">
      <c r="A28" s="35" t="s">
        <v>302</v>
      </c>
    </row>
  </sheetData>
  <printOptions/>
  <pageMargins left="0.75" right="0.75" top="1" bottom="1" header="0.5" footer="0.5"/>
  <pageSetup fitToHeight="1" fitToWidth="1" horizontalDpi="300" verticalDpi="300" orientation="portrait" scale="49" r:id="rId1"/>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zoomScale="55" zoomScaleNormal="55" workbookViewId="0" topLeftCell="A1">
      <selection activeCell="U23" sqref="U23"/>
    </sheetView>
  </sheetViews>
  <sheetFormatPr defaultColWidth="8.796875" defaultRowHeight="15"/>
  <cols>
    <col min="1" max="1" width="15.09765625" style="18" customWidth="1"/>
    <col min="2" max="2" width="11" style="18" customWidth="1"/>
    <col min="3" max="3" width="9.3984375" style="18" customWidth="1"/>
    <col min="4" max="4" width="10.59765625" style="18" customWidth="1"/>
    <col min="5" max="5" width="10.296875" style="18" customWidth="1"/>
    <col min="6" max="7" width="8.8984375" style="18" customWidth="1"/>
    <col min="8" max="8" width="7.3984375" style="18" customWidth="1"/>
    <col min="9" max="9" width="7.796875" style="18" customWidth="1"/>
    <col min="10" max="10" width="8.8984375" style="18" customWidth="1"/>
    <col min="11" max="11" width="7.3984375" style="18" customWidth="1"/>
    <col min="12" max="12" width="8.09765625" style="18" customWidth="1"/>
    <col min="13" max="13" width="8.296875" style="18" customWidth="1"/>
    <col min="14" max="14" width="9.796875" style="95" customWidth="1"/>
    <col min="15" max="16" width="7.59765625" style="95" customWidth="1"/>
    <col min="17" max="17" width="7.19921875" style="95" customWidth="1"/>
    <col min="18" max="18" width="5.19921875" style="18" customWidth="1"/>
    <col min="19" max="19" width="6.19921875" style="18" customWidth="1"/>
    <col min="20" max="20" width="7.59765625" style="18" customWidth="1"/>
    <col min="21" max="16384" width="8.8984375" style="18" customWidth="1"/>
  </cols>
  <sheetData>
    <row r="1" spans="1:2" ht="20.25">
      <c r="A1" s="54" t="s">
        <v>303</v>
      </c>
      <c r="B1" s="22"/>
    </row>
    <row r="2" spans="1:23" ht="21" customHeight="1">
      <c r="A2" s="261" t="s">
        <v>291</v>
      </c>
      <c r="B2" s="264"/>
      <c r="C2" s="265"/>
      <c r="D2" s="265"/>
      <c r="E2" s="265"/>
      <c r="F2" s="265"/>
      <c r="G2" s="265"/>
      <c r="H2" s="265"/>
      <c r="I2" s="265"/>
      <c r="J2" s="265"/>
      <c r="K2" s="265"/>
      <c r="L2" s="265"/>
      <c r="M2" s="265"/>
      <c r="N2" s="265"/>
      <c r="O2" s="265"/>
      <c r="P2" s="265"/>
      <c r="Q2" s="265"/>
      <c r="R2" s="265"/>
      <c r="S2" s="265"/>
      <c r="T2" s="265"/>
      <c r="U2" s="265"/>
      <c r="V2" s="265"/>
      <c r="W2" s="265"/>
    </row>
    <row r="3" spans="1:23" ht="20.25">
      <c r="A3" s="261" t="s">
        <v>292</v>
      </c>
      <c r="B3" s="264"/>
      <c r="C3" s="265"/>
      <c r="D3" s="265"/>
      <c r="E3" s="265"/>
      <c r="F3" s="265"/>
      <c r="G3" s="265"/>
      <c r="H3" s="265"/>
      <c r="I3" s="265"/>
      <c r="J3" s="265"/>
      <c r="K3" s="265"/>
      <c r="L3" s="265"/>
      <c r="M3" s="265"/>
      <c r="N3" s="265"/>
      <c r="O3" s="265"/>
      <c r="P3" s="265"/>
      <c r="Q3" s="265"/>
      <c r="R3" s="265"/>
      <c r="S3" s="265"/>
      <c r="T3" s="265"/>
      <c r="U3" s="265"/>
      <c r="V3" s="265"/>
      <c r="W3" s="265"/>
    </row>
    <row r="4" ht="18">
      <c r="A4" s="80" t="s">
        <v>304</v>
      </c>
    </row>
    <row r="5" ht="18">
      <c r="A5" s="80"/>
    </row>
    <row r="6" ht="17.25" customHeight="1">
      <c r="A6" s="18" t="s">
        <v>124</v>
      </c>
    </row>
    <row r="7" ht="13.5" customHeight="1"/>
    <row r="8" spans="1:20" ht="24" customHeight="1">
      <c r="A8" s="23" t="s">
        <v>57</v>
      </c>
      <c r="B8" s="24" t="s">
        <v>58</v>
      </c>
      <c r="C8" s="367" t="s">
        <v>59</v>
      </c>
      <c r="D8" s="368"/>
      <c r="E8" s="369"/>
      <c r="F8" s="367" t="s">
        <v>60</v>
      </c>
      <c r="G8" s="353"/>
      <c r="H8" s="353"/>
      <c r="I8" s="354"/>
      <c r="J8" s="367" t="s">
        <v>61</v>
      </c>
      <c r="K8" s="388"/>
      <c r="L8" s="388"/>
      <c r="M8" s="389"/>
      <c r="N8" s="367" t="s">
        <v>62</v>
      </c>
      <c r="O8" s="368"/>
      <c r="P8" s="368"/>
      <c r="Q8" s="369"/>
      <c r="R8" s="367" t="s">
        <v>63</v>
      </c>
      <c r="S8" s="368"/>
      <c r="T8" s="369"/>
    </row>
    <row r="9" spans="1:20" ht="21.75" customHeight="1">
      <c r="A9" s="25" t="s">
        <v>64</v>
      </c>
      <c r="B9" s="57"/>
      <c r="C9" s="370"/>
      <c r="D9" s="371"/>
      <c r="E9" s="372"/>
      <c r="F9" s="376"/>
      <c r="G9" s="377"/>
      <c r="H9" s="377"/>
      <c r="I9" s="378"/>
      <c r="J9" s="58"/>
      <c r="K9" s="59"/>
      <c r="L9" s="59"/>
      <c r="M9" s="60"/>
      <c r="N9" s="382" t="s">
        <v>125</v>
      </c>
      <c r="O9" s="383"/>
      <c r="P9" s="383"/>
      <c r="Q9" s="384"/>
      <c r="R9" s="370"/>
      <c r="S9" s="371"/>
      <c r="T9" s="372"/>
    </row>
    <row r="10" spans="1:20" ht="21.75" customHeight="1">
      <c r="A10" s="25" t="s">
        <v>65</v>
      </c>
      <c r="B10" s="61"/>
      <c r="C10" s="373"/>
      <c r="D10" s="374"/>
      <c r="E10" s="375"/>
      <c r="F10" s="379"/>
      <c r="G10" s="380"/>
      <c r="H10" s="380"/>
      <c r="I10" s="381"/>
      <c r="J10" s="62"/>
      <c r="K10" s="63"/>
      <c r="L10" s="63"/>
      <c r="M10" s="64"/>
      <c r="N10" s="385"/>
      <c r="O10" s="386"/>
      <c r="P10" s="386"/>
      <c r="Q10" s="387"/>
      <c r="R10" s="373"/>
      <c r="S10" s="374"/>
      <c r="T10" s="375"/>
    </row>
    <row r="11" spans="1:20" ht="21.75" customHeight="1">
      <c r="A11" s="26" t="s">
        <v>66</v>
      </c>
      <c r="B11" s="61"/>
      <c r="C11" s="316"/>
      <c r="D11" s="323" t="s">
        <v>326</v>
      </c>
      <c r="E11" s="418" t="s">
        <v>327</v>
      </c>
      <c r="F11" s="316" t="s">
        <v>127</v>
      </c>
      <c r="G11" s="328" t="s">
        <v>163</v>
      </c>
      <c r="H11" s="323" t="s">
        <v>164</v>
      </c>
      <c r="I11" s="319" t="s">
        <v>165</v>
      </c>
      <c r="J11" s="316" t="s">
        <v>127</v>
      </c>
      <c r="K11" s="328" t="s">
        <v>163</v>
      </c>
      <c r="L11" s="323" t="s">
        <v>164</v>
      </c>
      <c r="M11" s="319" t="s">
        <v>165</v>
      </c>
      <c r="N11" s="316" t="s">
        <v>127</v>
      </c>
      <c r="O11" s="328" t="s">
        <v>163</v>
      </c>
      <c r="P11" s="323" t="s">
        <v>328</v>
      </c>
      <c r="Q11" s="319" t="s">
        <v>165</v>
      </c>
      <c r="R11" s="390" t="s">
        <v>167</v>
      </c>
      <c r="S11" s="391"/>
      <c r="T11" s="392"/>
    </row>
    <row r="12" spans="1:20" ht="21.75" customHeight="1">
      <c r="A12" s="26" t="s">
        <v>67</v>
      </c>
      <c r="B12" s="61"/>
      <c r="C12" s="317"/>
      <c r="D12" s="324"/>
      <c r="E12" s="419"/>
      <c r="F12" s="317"/>
      <c r="G12" s="317"/>
      <c r="H12" s="324"/>
      <c r="I12" s="326"/>
      <c r="J12" s="317"/>
      <c r="K12" s="317"/>
      <c r="L12" s="324"/>
      <c r="M12" s="326"/>
      <c r="N12" s="317"/>
      <c r="O12" s="317"/>
      <c r="P12" s="324"/>
      <c r="Q12" s="326"/>
      <c r="R12" s="393"/>
      <c r="S12" s="394"/>
      <c r="T12" s="395"/>
    </row>
    <row r="13" spans="1:20" ht="21.75" customHeight="1">
      <c r="A13" s="26" t="s">
        <v>68</v>
      </c>
      <c r="B13" s="61"/>
      <c r="C13" s="317"/>
      <c r="D13" s="324"/>
      <c r="E13" s="419"/>
      <c r="F13" s="317"/>
      <c r="G13" s="317"/>
      <c r="H13" s="324"/>
      <c r="I13" s="326"/>
      <c r="J13" s="317"/>
      <c r="K13" s="317"/>
      <c r="L13" s="324"/>
      <c r="M13" s="326"/>
      <c r="N13" s="317"/>
      <c r="O13" s="317"/>
      <c r="P13" s="324"/>
      <c r="Q13" s="326"/>
      <c r="R13" s="393"/>
      <c r="S13" s="394"/>
      <c r="T13" s="395"/>
    </row>
    <row r="14" spans="1:20" ht="21.75" customHeight="1">
      <c r="A14" s="26" t="s">
        <v>69</v>
      </c>
      <c r="B14" s="61"/>
      <c r="C14" s="318"/>
      <c r="D14" s="325"/>
      <c r="E14" s="420"/>
      <c r="F14" s="318"/>
      <c r="G14" s="318"/>
      <c r="H14" s="325"/>
      <c r="I14" s="327"/>
      <c r="J14" s="318"/>
      <c r="K14" s="318"/>
      <c r="L14" s="325"/>
      <c r="M14" s="327"/>
      <c r="N14" s="318"/>
      <c r="O14" s="318"/>
      <c r="P14" s="325"/>
      <c r="Q14" s="327"/>
      <c r="R14" s="396"/>
      <c r="S14" s="397"/>
      <c r="T14" s="398"/>
    </row>
    <row r="15" spans="1:20" ht="21.75" customHeight="1">
      <c r="A15" s="26" t="s">
        <v>70</v>
      </c>
      <c r="B15" s="61"/>
      <c r="C15" s="364" t="s">
        <v>71</v>
      </c>
      <c r="D15" s="365"/>
      <c r="E15" s="366"/>
      <c r="F15" s="301" t="s">
        <v>71</v>
      </c>
      <c r="G15" s="345"/>
      <c r="H15" s="345"/>
      <c r="I15" s="314"/>
      <c r="J15" s="301" t="s">
        <v>71</v>
      </c>
      <c r="K15" s="315"/>
      <c r="L15" s="315"/>
      <c r="M15" s="312"/>
      <c r="N15" s="364" t="s">
        <v>71</v>
      </c>
      <c r="O15" s="365"/>
      <c r="P15" s="365"/>
      <c r="Q15" s="366"/>
      <c r="R15" s="364" t="s">
        <v>71</v>
      </c>
      <c r="S15" s="365"/>
      <c r="T15" s="366"/>
    </row>
    <row r="16" spans="1:20" ht="21.75" customHeight="1">
      <c r="A16" s="27" t="s">
        <v>72</v>
      </c>
      <c r="B16" s="61"/>
      <c r="C16" s="316"/>
      <c r="D16" s="323" t="s">
        <v>326</v>
      </c>
      <c r="E16" s="329" t="s">
        <v>329</v>
      </c>
      <c r="F16" s="316" t="s">
        <v>127</v>
      </c>
      <c r="G16" s="311" t="s">
        <v>163</v>
      </c>
      <c r="H16" s="319" t="s">
        <v>165</v>
      </c>
      <c r="I16" s="320" t="s">
        <v>130</v>
      </c>
      <c r="J16" s="316" t="s">
        <v>127</v>
      </c>
      <c r="K16" s="319" t="s">
        <v>129</v>
      </c>
      <c r="L16" s="313" t="s">
        <v>128</v>
      </c>
      <c r="M16" s="306"/>
      <c r="N16" s="316" t="s">
        <v>127</v>
      </c>
      <c r="O16" s="311" t="s">
        <v>163</v>
      </c>
      <c r="P16" s="323" t="s">
        <v>328</v>
      </c>
      <c r="Q16" s="319" t="s">
        <v>165</v>
      </c>
      <c r="R16" s="332" t="s">
        <v>78</v>
      </c>
      <c r="S16" s="333"/>
      <c r="T16" s="334"/>
    </row>
    <row r="17" spans="1:20" ht="21.75" customHeight="1">
      <c r="A17" s="27" t="s">
        <v>73</v>
      </c>
      <c r="B17" s="61"/>
      <c r="C17" s="317"/>
      <c r="D17" s="324"/>
      <c r="E17" s="330"/>
      <c r="F17" s="317"/>
      <c r="G17" s="302"/>
      <c r="H17" s="317"/>
      <c r="I17" s="321"/>
      <c r="J17" s="326"/>
      <c r="K17" s="317"/>
      <c r="L17" s="307"/>
      <c r="M17" s="308"/>
      <c r="N17" s="317"/>
      <c r="O17" s="302"/>
      <c r="P17" s="304"/>
      <c r="Q17" s="317"/>
      <c r="R17" s="335"/>
      <c r="S17" s="336"/>
      <c r="T17" s="337"/>
    </row>
    <row r="18" spans="1:20" ht="21.75" customHeight="1">
      <c r="A18" s="27" t="s">
        <v>74</v>
      </c>
      <c r="B18" s="61"/>
      <c r="C18" s="318"/>
      <c r="D18" s="325"/>
      <c r="E18" s="331"/>
      <c r="F18" s="318"/>
      <c r="G18" s="303"/>
      <c r="H18" s="318"/>
      <c r="I18" s="322"/>
      <c r="J18" s="327"/>
      <c r="K18" s="318"/>
      <c r="L18" s="309"/>
      <c r="M18" s="310"/>
      <c r="N18" s="318"/>
      <c r="O18" s="303"/>
      <c r="P18" s="305"/>
      <c r="Q18" s="318"/>
      <c r="R18" s="338"/>
      <c r="S18" s="339"/>
      <c r="T18" s="340"/>
    </row>
    <row r="19" spans="1:20" ht="21.75" customHeight="1">
      <c r="A19" s="28" t="s">
        <v>75</v>
      </c>
      <c r="B19" s="65"/>
      <c r="C19" s="341" t="s">
        <v>76</v>
      </c>
      <c r="D19" s="342"/>
      <c r="E19" s="343"/>
      <c r="F19" s="344" t="s">
        <v>76</v>
      </c>
      <c r="G19" s="345"/>
      <c r="H19" s="345"/>
      <c r="I19" s="314"/>
      <c r="J19" s="344" t="s">
        <v>76</v>
      </c>
      <c r="K19" s="315"/>
      <c r="L19" s="315"/>
      <c r="M19" s="312"/>
      <c r="N19" s="341" t="s">
        <v>76</v>
      </c>
      <c r="O19" s="342"/>
      <c r="P19" s="342"/>
      <c r="Q19" s="343"/>
      <c r="R19" s="341" t="s">
        <v>76</v>
      </c>
      <c r="S19" s="342"/>
      <c r="T19" s="343"/>
    </row>
    <row r="20" spans="1:20" ht="21.75" customHeight="1">
      <c r="A20" s="27" t="s">
        <v>77</v>
      </c>
      <c r="B20" s="413" t="s">
        <v>78</v>
      </c>
      <c r="C20" s="390" t="s">
        <v>126</v>
      </c>
      <c r="D20" s="391"/>
      <c r="E20" s="392"/>
      <c r="F20" s="316" t="s">
        <v>127</v>
      </c>
      <c r="G20" s="328" t="s">
        <v>163</v>
      </c>
      <c r="H20" s="323" t="s">
        <v>164</v>
      </c>
      <c r="I20" s="319" t="s">
        <v>165</v>
      </c>
      <c r="J20" s="346" t="s">
        <v>131</v>
      </c>
      <c r="K20" s="347"/>
      <c r="L20" s="347"/>
      <c r="M20" s="348"/>
      <c r="N20" s="316" t="s">
        <v>127</v>
      </c>
      <c r="O20" s="328" t="s">
        <v>163</v>
      </c>
      <c r="P20" s="323" t="s">
        <v>328</v>
      </c>
      <c r="Q20" s="319" t="s">
        <v>165</v>
      </c>
      <c r="R20" s="399" t="s">
        <v>10</v>
      </c>
      <c r="S20" s="400"/>
      <c r="T20" s="401"/>
    </row>
    <row r="21" spans="1:20" ht="21.75" customHeight="1">
      <c r="A21" s="27" t="s">
        <v>79</v>
      </c>
      <c r="B21" s="421"/>
      <c r="C21" s="393"/>
      <c r="D21" s="394"/>
      <c r="E21" s="395"/>
      <c r="F21" s="317"/>
      <c r="G21" s="317"/>
      <c r="H21" s="324"/>
      <c r="I21" s="326"/>
      <c r="J21" s="349"/>
      <c r="K21" s="350"/>
      <c r="L21" s="350"/>
      <c r="M21" s="321"/>
      <c r="N21" s="317"/>
      <c r="O21" s="317"/>
      <c r="P21" s="324"/>
      <c r="Q21" s="326"/>
      <c r="R21" s="402"/>
      <c r="S21" s="403"/>
      <c r="T21" s="404"/>
    </row>
    <row r="22" spans="1:20" ht="21.75" customHeight="1">
      <c r="A22" s="27" t="s">
        <v>80</v>
      </c>
      <c r="B22" s="414"/>
      <c r="C22" s="393"/>
      <c r="D22" s="394"/>
      <c r="E22" s="395"/>
      <c r="F22" s="317"/>
      <c r="G22" s="317"/>
      <c r="H22" s="324"/>
      <c r="I22" s="326"/>
      <c r="J22" s="349"/>
      <c r="K22" s="350"/>
      <c r="L22" s="350"/>
      <c r="M22" s="321"/>
      <c r="N22" s="317"/>
      <c r="O22" s="317"/>
      <c r="P22" s="324"/>
      <c r="Q22" s="326"/>
      <c r="R22" s="402"/>
      <c r="S22" s="403"/>
      <c r="T22" s="404"/>
    </row>
    <row r="23" spans="1:20" ht="21.75" customHeight="1">
      <c r="A23" s="27" t="s">
        <v>81</v>
      </c>
      <c r="B23" s="422" t="s">
        <v>330</v>
      </c>
      <c r="C23" s="396"/>
      <c r="D23" s="397"/>
      <c r="E23" s="398"/>
      <c r="F23" s="318"/>
      <c r="G23" s="318"/>
      <c r="H23" s="325"/>
      <c r="I23" s="327"/>
      <c r="J23" s="351"/>
      <c r="K23" s="352"/>
      <c r="L23" s="352"/>
      <c r="M23" s="322"/>
      <c r="N23" s="318"/>
      <c r="O23" s="318"/>
      <c r="P23" s="325"/>
      <c r="Q23" s="327"/>
      <c r="R23" s="405"/>
      <c r="S23" s="406"/>
      <c r="T23" s="407"/>
    </row>
    <row r="24" spans="1:20" ht="21.75" customHeight="1">
      <c r="A24" s="27" t="s">
        <v>82</v>
      </c>
      <c r="B24" s="422"/>
      <c r="C24" s="364" t="s">
        <v>71</v>
      </c>
      <c r="D24" s="365"/>
      <c r="E24" s="366"/>
      <c r="F24" s="364" t="s">
        <v>71</v>
      </c>
      <c r="G24" s="353"/>
      <c r="H24" s="353"/>
      <c r="I24" s="354"/>
      <c r="J24" s="301" t="s">
        <v>71</v>
      </c>
      <c r="K24" s="315"/>
      <c r="L24" s="315"/>
      <c r="M24" s="312"/>
      <c r="N24" s="364" t="s">
        <v>71</v>
      </c>
      <c r="O24" s="365"/>
      <c r="P24" s="365"/>
      <c r="Q24" s="366"/>
      <c r="R24" s="355" t="s">
        <v>361</v>
      </c>
      <c r="S24" s="356"/>
      <c r="T24" s="357"/>
    </row>
    <row r="25" spans="1:20" ht="21.75" customHeight="1">
      <c r="A25" s="27" t="s">
        <v>83</v>
      </c>
      <c r="B25" s="422"/>
      <c r="C25" s="424" t="s">
        <v>127</v>
      </c>
      <c r="D25" s="323" t="s">
        <v>166</v>
      </c>
      <c r="E25" s="319" t="s">
        <v>165</v>
      </c>
      <c r="F25" s="316" t="s">
        <v>127</v>
      </c>
      <c r="G25" s="328" t="s">
        <v>163</v>
      </c>
      <c r="H25" s="323" t="s">
        <v>164</v>
      </c>
      <c r="I25" s="319" t="s">
        <v>165</v>
      </c>
      <c r="J25" s="415" t="s">
        <v>132</v>
      </c>
      <c r="K25" s="315"/>
      <c r="L25" s="315"/>
      <c r="M25" s="312"/>
      <c r="N25" s="316" t="s">
        <v>127</v>
      </c>
      <c r="O25" s="328" t="s">
        <v>163</v>
      </c>
      <c r="P25" s="323" t="s">
        <v>328</v>
      </c>
      <c r="Q25" s="319" t="s">
        <v>165</v>
      </c>
      <c r="R25" s="358"/>
      <c r="S25" s="359"/>
      <c r="T25" s="360"/>
    </row>
    <row r="26" spans="1:20" ht="21.75" customHeight="1">
      <c r="A26" s="26" t="s">
        <v>84</v>
      </c>
      <c r="B26" s="423"/>
      <c r="C26" s="425"/>
      <c r="D26" s="324"/>
      <c r="E26" s="326"/>
      <c r="F26" s="317"/>
      <c r="G26" s="317"/>
      <c r="H26" s="324"/>
      <c r="I26" s="326"/>
      <c r="J26" s="316" t="s">
        <v>127</v>
      </c>
      <c r="K26" s="328" t="s">
        <v>331</v>
      </c>
      <c r="L26" s="313" t="s">
        <v>128</v>
      </c>
      <c r="M26" s="348"/>
      <c r="N26" s="317"/>
      <c r="O26" s="317"/>
      <c r="P26" s="324"/>
      <c r="Q26" s="326"/>
      <c r="R26" s="358"/>
      <c r="S26" s="359"/>
      <c r="T26" s="360"/>
    </row>
    <row r="27" spans="1:20" ht="21.75" customHeight="1">
      <c r="A27" s="27" t="s">
        <v>85</v>
      </c>
      <c r="B27" s="413" t="s">
        <v>332</v>
      </c>
      <c r="C27" s="425"/>
      <c r="D27" s="324"/>
      <c r="E27" s="326"/>
      <c r="F27" s="317"/>
      <c r="G27" s="317"/>
      <c r="H27" s="324"/>
      <c r="I27" s="326"/>
      <c r="J27" s="326"/>
      <c r="K27" s="326"/>
      <c r="L27" s="349"/>
      <c r="M27" s="321"/>
      <c r="N27" s="317"/>
      <c r="O27" s="317"/>
      <c r="P27" s="324"/>
      <c r="Q27" s="326"/>
      <c r="R27" s="358"/>
      <c r="S27" s="359"/>
      <c r="T27" s="360"/>
    </row>
    <row r="28" spans="1:20" ht="21.75" customHeight="1">
      <c r="A28" s="27" t="s">
        <v>86</v>
      </c>
      <c r="B28" s="414"/>
      <c r="C28" s="426"/>
      <c r="D28" s="325"/>
      <c r="E28" s="327"/>
      <c r="F28" s="318"/>
      <c r="G28" s="318"/>
      <c r="H28" s="325"/>
      <c r="I28" s="327"/>
      <c r="J28" s="327"/>
      <c r="K28" s="327"/>
      <c r="L28" s="351"/>
      <c r="M28" s="322"/>
      <c r="N28" s="318"/>
      <c r="O28" s="318"/>
      <c r="P28" s="325"/>
      <c r="Q28" s="327"/>
      <c r="R28" s="361"/>
      <c r="S28" s="362"/>
      <c r="T28" s="363"/>
    </row>
    <row r="29" spans="1:20" ht="21.75" customHeight="1">
      <c r="A29" s="28" t="s">
        <v>87</v>
      </c>
      <c r="B29" s="94" t="s">
        <v>168</v>
      </c>
      <c r="C29" s="341" t="s">
        <v>88</v>
      </c>
      <c r="D29" s="342"/>
      <c r="E29" s="343"/>
      <c r="F29" s="341" t="s">
        <v>88</v>
      </c>
      <c r="G29" s="353"/>
      <c r="H29" s="353"/>
      <c r="I29" s="354"/>
      <c r="J29" s="301" t="s">
        <v>71</v>
      </c>
      <c r="K29" s="315"/>
      <c r="L29" s="315"/>
      <c r="M29" s="312"/>
      <c r="N29" s="341" t="s">
        <v>88</v>
      </c>
      <c r="O29" s="342"/>
      <c r="P29" s="342"/>
      <c r="Q29" s="343"/>
      <c r="R29" s="101"/>
      <c r="S29" s="102"/>
      <c r="T29" s="103"/>
    </row>
    <row r="30" spans="1:20" ht="21.75" customHeight="1">
      <c r="A30" s="28" t="s">
        <v>89</v>
      </c>
      <c r="C30" s="332" t="s">
        <v>338</v>
      </c>
      <c r="D30" s="323" t="s">
        <v>337</v>
      </c>
      <c r="E30" s="266" t="s">
        <v>333</v>
      </c>
      <c r="F30" s="100" t="s">
        <v>333</v>
      </c>
      <c r="G30" s="332" t="s">
        <v>78</v>
      </c>
      <c r="H30" s="409"/>
      <c r="I30" s="323" t="s">
        <v>164</v>
      </c>
      <c r="J30" s="417" t="s">
        <v>43</v>
      </c>
      <c r="K30" s="347"/>
      <c r="L30" s="347"/>
      <c r="M30" s="348"/>
      <c r="N30" s="319" t="s">
        <v>338</v>
      </c>
      <c r="O30" s="332" t="s">
        <v>339</v>
      </c>
      <c r="P30" s="408"/>
      <c r="Q30" s="409"/>
      <c r="R30" s="101"/>
      <c r="S30" s="102"/>
      <c r="T30" s="103"/>
    </row>
    <row r="31" spans="1:20" ht="21.75" customHeight="1">
      <c r="A31" s="28" t="s">
        <v>90</v>
      </c>
      <c r="B31" s="67"/>
      <c r="C31" s="410"/>
      <c r="D31" s="325"/>
      <c r="E31" s="99" t="s">
        <v>334</v>
      </c>
      <c r="F31" s="266" t="s">
        <v>334</v>
      </c>
      <c r="G31" s="410"/>
      <c r="H31" s="412"/>
      <c r="I31" s="325"/>
      <c r="J31" s="351"/>
      <c r="K31" s="352"/>
      <c r="L31" s="352"/>
      <c r="M31" s="322"/>
      <c r="N31" s="416"/>
      <c r="O31" s="410"/>
      <c r="P31" s="411"/>
      <c r="Q31" s="412"/>
      <c r="R31" s="104"/>
      <c r="S31" s="105"/>
      <c r="T31" s="106"/>
    </row>
    <row r="32" spans="1:20" ht="15.75">
      <c r="A32"/>
      <c r="B32" s="29"/>
      <c r="C32"/>
      <c r="D32"/>
      <c r="E32"/>
      <c r="F32"/>
      <c r="G32"/>
      <c r="H32"/>
      <c r="I32"/>
      <c r="J32"/>
      <c r="K32"/>
      <c r="L32"/>
      <c r="M32"/>
      <c r="N32" s="45"/>
      <c r="O32" s="45"/>
      <c r="P32" s="45"/>
      <c r="Q32" s="45"/>
      <c r="R32"/>
      <c r="S32"/>
      <c r="T32"/>
    </row>
    <row r="33" spans="1:13" ht="15.75">
      <c r="A33"/>
      <c r="B33"/>
      <c r="C33"/>
      <c r="D33"/>
      <c r="E33"/>
      <c r="F33"/>
      <c r="G33"/>
      <c r="H33"/>
      <c r="I33"/>
      <c r="J33"/>
      <c r="K33"/>
      <c r="L33"/>
      <c r="M33"/>
    </row>
    <row r="34" spans="1:7" ht="15.75">
      <c r="A34" s="30" t="s">
        <v>91</v>
      </c>
      <c r="C34" s="31" t="s">
        <v>92</v>
      </c>
      <c r="G34" s="32" t="s">
        <v>93</v>
      </c>
    </row>
    <row r="36" spans="1:7" ht="15.75">
      <c r="A36" s="66" t="s">
        <v>94</v>
      </c>
      <c r="C36" s="33" t="s">
        <v>169</v>
      </c>
      <c r="G36" s="34" t="s">
        <v>133</v>
      </c>
    </row>
    <row r="38" spans="1:4" ht="15.75">
      <c r="A38" s="267" t="s">
        <v>335</v>
      </c>
      <c r="D38" s="18" t="s">
        <v>336</v>
      </c>
    </row>
  </sheetData>
  <mergeCells count="95">
    <mergeCell ref="C30:C31"/>
    <mergeCell ref="D30:D31"/>
    <mergeCell ref="G30:H31"/>
    <mergeCell ref="I30:I31"/>
    <mergeCell ref="B20:B22"/>
    <mergeCell ref="C20:E23"/>
    <mergeCell ref="F20:F23"/>
    <mergeCell ref="G20:G23"/>
    <mergeCell ref="B23:B26"/>
    <mergeCell ref="C24:E24"/>
    <mergeCell ref="F24:I24"/>
    <mergeCell ref="C25:C28"/>
    <mergeCell ref="D25:D28"/>
    <mergeCell ref="E25:E28"/>
    <mergeCell ref="C11:C14"/>
    <mergeCell ref="D11:D14"/>
    <mergeCell ref="E11:E14"/>
    <mergeCell ref="F11:F14"/>
    <mergeCell ref="O30:Q31"/>
    <mergeCell ref="B27:B28"/>
    <mergeCell ref="H25:H28"/>
    <mergeCell ref="I25:I28"/>
    <mergeCell ref="J25:M25"/>
    <mergeCell ref="N25:N28"/>
    <mergeCell ref="N29:Q29"/>
    <mergeCell ref="N30:N31"/>
    <mergeCell ref="J30:M31"/>
    <mergeCell ref="F25:F28"/>
    <mergeCell ref="R20:T23"/>
    <mergeCell ref="N20:N23"/>
    <mergeCell ref="P20:P23"/>
    <mergeCell ref="Q20:Q23"/>
    <mergeCell ref="O20:O23"/>
    <mergeCell ref="Q11:Q14"/>
    <mergeCell ref="R11:T14"/>
    <mergeCell ref="C15:E15"/>
    <mergeCell ref="F15:I15"/>
    <mergeCell ref="J15:M15"/>
    <mergeCell ref="N15:Q15"/>
    <mergeCell ref="R15:T15"/>
    <mergeCell ref="L11:L14"/>
    <mergeCell ref="M11:M14"/>
    <mergeCell ref="N11:N14"/>
    <mergeCell ref="O11:O14"/>
    <mergeCell ref="R8:T8"/>
    <mergeCell ref="C9:E10"/>
    <mergeCell ref="F9:I10"/>
    <mergeCell ref="N9:Q10"/>
    <mergeCell ref="R9:T10"/>
    <mergeCell ref="C8:E8"/>
    <mergeCell ref="F8:I8"/>
    <mergeCell ref="J8:M8"/>
    <mergeCell ref="N8:Q8"/>
    <mergeCell ref="C29:E29"/>
    <mergeCell ref="F29:I29"/>
    <mergeCell ref="R24:T28"/>
    <mergeCell ref="J29:M29"/>
    <mergeCell ref="J26:J28"/>
    <mergeCell ref="K26:K28"/>
    <mergeCell ref="L26:M28"/>
    <mergeCell ref="N24:Q24"/>
    <mergeCell ref="O25:O28"/>
    <mergeCell ref="P25:P28"/>
    <mergeCell ref="O16:O18"/>
    <mergeCell ref="J24:M24"/>
    <mergeCell ref="Q16:Q18"/>
    <mergeCell ref="G25:G28"/>
    <mergeCell ref="H20:H23"/>
    <mergeCell ref="I20:I23"/>
    <mergeCell ref="J20:M23"/>
    <mergeCell ref="Q25:Q28"/>
    <mergeCell ref="R16:T18"/>
    <mergeCell ref="N19:Q19"/>
    <mergeCell ref="C19:E19"/>
    <mergeCell ref="F19:I19"/>
    <mergeCell ref="J19:M19"/>
    <mergeCell ref="L16:M18"/>
    <mergeCell ref="G16:G18"/>
    <mergeCell ref="P16:P18"/>
    <mergeCell ref="R19:T19"/>
    <mergeCell ref="N16:N18"/>
    <mergeCell ref="P11:P14"/>
    <mergeCell ref="J16:J18"/>
    <mergeCell ref="K11:K14"/>
    <mergeCell ref="C16:C18"/>
    <mergeCell ref="D16:D18"/>
    <mergeCell ref="E16:E18"/>
    <mergeCell ref="F16:F18"/>
    <mergeCell ref="G11:G14"/>
    <mergeCell ref="H11:H14"/>
    <mergeCell ref="I11:I14"/>
    <mergeCell ref="J11:J14"/>
    <mergeCell ref="K16:K18"/>
    <mergeCell ref="I16:I18"/>
    <mergeCell ref="H16:H18"/>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7"/>
  <sheetViews>
    <sheetView showGridLines="0" workbookViewId="0" topLeftCell="A1">
      <selection activeCell="A5" sqref="A5"/>
    </sheetView>
  </sheetViews>
  <sheetFormatPr defaultColWidth="9.796875" defaultRowHeight="15"/>
  <cols>
    <col min="1" max="2" width="3.796875" style="45" customWidth="1"/>
    <col min="3" max="3" width="39.796875" style="45" customWidth="1"/>
    <col min="4" max="4" width="2.796875" style="45" customWidth="1"/>
    <col min="5" max="5" width="10.3984375" style="45" customWidth="1"/>
    <col min="6" max="6" width="3.796875" style="45" customWidth="1"/>
    <col min="7" max="7" width="8.796875" style="45" customWidth="1"/>
    <col min="8" max="8" width="3.796875" style="45" customWidth="1"/>
    <col min="9" max="16384" width="9.796875" style="45" customWidth="1"/>
  </cols>
  <sheetData>
    <row r="1" spans="1:7" s="84" customFormat="1" ht="20.25">
      <c r="A1" s="54" t="s">
        <v>303</v>
      </c>
      <c r="B1" s="82"/>
      <c r="C1" s="83"/>
      <c r="D1" s="82"/>
      <c r="E1" s="82"/>
      <c r="F1" s="82"/>
      <c r="G1" s="82"/>
    </row>
    <row r="2" spans="1:7" s="87" customFormat="1" ht="18.75">
      <c r="A2" s="261" t="s">
        <v>291</v>
      </c>
      <c r="B2" s="85"/>
      <c r="C2" s="86"/>
      <c r="D2" s="85"/>
      <c r="E2" s="85"/>
      <c r="F2" s="85"/>
      <c r="G2" s="85"/>
    </row>
    <row r="3" spans="1:7" s="55" customFormat="1" ht="18.75">
      <c r="A3" s="261" t="s">
        <v>292</v>
      </c>
      <c r="B3" s="88"/>
      <c r="C3" s="89"/>
      <c r="D3" s="88"/>
      <c r="E3" s="88"/>
      <c r="F3" s="88"/>
      <c r="G3" s="88"/>
    </row>
    <row r="4" spans="1:7" s="55" customFormat="1" ht="18.75">
      <c r="A4" s="80" t="s">
        <v>304</v>
      </c>
      <c r="B4" s="88"/>
      <c r="C4" s="90"/>
      <c r="D4" s="90"/>
      <c r="E4" s="91"/>
      <c r="F4" s="92"/>
      <c r="G4" s="93"/>
    </row>
    <row r="5" spans="1:7" ht="15.75">
      <c r="A5" s="21"/>
      <c r="B5" s="46"/>
      <c r="C5" s="7"/>
      <c r="D5" s="3"/>
      <c r="E5" s="3"/>
      <c r="F5" s="47"/>
      <c r="G5" s="48"/>
    </row>
    <row r="6" spans="1:7" ht="15.75">
      <c r="A6" s="52" t="s">
        <v>56</v>
      </c>
      <c r="B6" s="3"/>
      <c r="C6" s="3"/>
      <c r="D6" s="3"/>
      <c r="E6" s="3"/>
      <c r="F6" s="47"/>
      <c r="G6" s="48"/>
    </row>
    <row r="7" spans="1:7" s="39" customFormat="1" ht="15.75">
      <c r="A7" s="263" t="s">
        <v>310</v>
      </c>
      <c r="B7" s="3"/>
      <c r="C7" s="6"/>
      <c r="D7" s="3"/>
      <c r="E7" s="6"/>
      <c r="F7" s="47"/>
      <c r="G7" s="48"/>
    </row>
    <row r="8" spans="1:7" s="39" customFormat="1" ht="15.75">
      <c r="A8" s="263" t="s">
        <v>311</v>
      </c>
      <c r="B8" s="3"/>
      <c r="C8" s="6"/>
      <c r="D8" s="3"/>
      <c r="E8" s="6"/>
      <c r="F8" s="47"/>
      <c r="G8" s="48"/>
    </row>
    <row r="9" spans="1:7" s="39" customFormat="1" ht="15.75">
      <c r="A9" s="263" t="s">
        <v>312</v>
      </c>
      <c r="B9" s="3"/>
      <c r="C9" s="6"/>
      <c r="D9" s="3"/>
      <c r="E9" s="6"/>
      <c r="F9" s="47"/>
      <c r="G9" s="48"/>
    </row>
    <row r="10" spans="1:7" s="39" customFormat="1" ht="12.75">
      <c r="A10" s="8"/>
      <c r="B10" s="3"/>
      <c r="C10" s="6"/>
      <c r="D10" s="3"/>
      <c r="E10" s="6"/>
      <c r="F10" s="47"/>
      <c r="G10" s="48"/>
    </row>
    <row r="11" spans="1:7" s="39" customFormat="1" ht="15.75">
      <c r="A11" s="51" t="s">
        <v>118</v>
      </c>
      <c r="B11" s="3"/>
      <c r="C11" s="6"/>
      <c r="D11" s="3"/>
      <c r="E11" s="6"/>
      <c r="F11" s="47"/>
      <c r="G11" s="48"/>
    </row>
    <row r="12" spans="1:7" s="39" customFormat="1" ht="12.75">
      <c r="A12" s="50" t="s">
        <v>313</v>
      </c>
      <c r="B12" s="3"/>
      <c r="C12" s="6"/>
      <c r="D12" s="3"/>
      <c r="E12" s="6"/>
      <c r="F12" s="47"/>
      <c r="G12" s="48"/>
    </row>
    <row r="13" spans="1:7" ht="15">
      <c r="A13" s="50" t="s">
        <v>314</v>
      </c>
      <c r="B13" s="3"/>
      <c r="C13" s="6"/>
      <c r="D13" s="3"/>
      <c r="E13" s="6"/>
      <c r="F13" s="47"/>
      <c r="G13" s="48"/>
    </row>
    <row r="14" spans="1:7" ht="15">
      <c r="A14" s="50" t="s">
        <v>315</v>
      </c>
      <c r="B14" s="3"/>
      <c r="C14" s="6"/>
      <c r="D14" s="3"/>
      <c r="E14" s="6"/>
      <c r="F14" s="47"/>
      <c r="G14" s="48"/>
    </row>
    <row r="15" spans="1:7" ht="15">
      <c r="A15" s="50"/>
      <c r="B15" s="3"/>
      <c r="C15" s="6"/>
      <c r="D15" s="3"/>
      <c r="E15" s="6"/>
      <c r="F15" s="47"/>
      <c r="G15" s="48"/>
    </row>
    <row r="16" spans="1:7" ht="15.75">
      <c r="A16" s="51" t="s">
        <v>119</v>
      </c>
      <c r="B16" s="3"/>
      <c r="C16" s="6"/>
      <c r="D16" s="3"/>
      <c r="E16" s="6"/>
      <c r="F16" s="47"/>
      <c r="G16" s="48"/>
    </row>
    <row r="17" spans="1:7" ht="15">
      <c r="A17" s="49" t="s">
        <v>134</v>
      </c>
      <c r="B17" s="3"/>
      <c r="C17" s="6"/>
      <c r="D17" s="3"/>
      <c r="E17" s="6"/>
      <c r="F17" s="47"/>
      <c r="G17" s="48"/>
    </row>
    <row r="18" spans="1:7" ht="15">
      <c r="A18" s="49" t="s">
        <v>316</v>
      </c>
      <c r="B18" s="3"/>
      <c r="C18" s="6"/>
      <c r="D18" s="3"/>
      <c r="E18" s="6"/>
      <c r="F18" s="47"/>
      <c r="G18" s="48"/>
    </row>
    <row r="19" spans="1:7" ht="15">
      <c r="A19" s="50" t="s">
        <v>317</v>
      </c>
      <c r="B19" s="3"/>
      <c r="C19" s="6"/>
      <c r="D19" s="3"/>
      <c r="E19" s="6"/>
      <c r="F19" s="47"/>
      <c r="G19" s="48"/>
    </row>
    <row r="20" spans="1:7" ht="15">
      <c r="A20" s="50" t="s">
        <v>318</v>
      </c>
      <c r="B20" s="3"/>
      <c r="C20" s="6"/>
      <c r="D20" s="3"/>
      <c r="E20" s="6"/>
      <c r="F20" s="47"/>
      <c r="G20" s="48"/>
    </row>
    <row r="21" spans="1:7" ht="15">
      <c r="A21" s="46" t="s">
        <v>319</v>
      </c>
      <c r="B21" s="3"/>
      <c r="C21" s="6"/>
      <c r="D21" s="3"/>
      <c r="E21" s="6"/>
      <c r="F21" s="47"/>
      <c r="G21" s="48"/>
    </row>
    <row r="22" spans="1:7" ht="15">
      <c r="A22" s="46" t="s">
        <v>320</v>
      </c>
      <c r="B22" s="3"/>
      <c r="C22" s="6"/>
      <c r="D22" s="3"/>
      <c r="E22" s="6"/>
      <c r="F22" s="47"/>
      <c r="G22" s="48"/>
    </row>
    <row r="23" spans="1:7" ht="15">
      <c r="A23" s="46" t="s">
        <v>321</v>
      </c>
      <c r="B23" s="3"/>
      <c r="C23" s="6"/>
      <c r="D23" s="3"/>
      <c r="E23" s="6"/>
      <c r="F23" s="47"/>
      <c r="G23" s="48"/>
    </row>
    <row r="24" spans="1:7" ht="15">
      <c r="A24" s="46"/>
      <c r="B24" s="3"/>
      <c r="C24" s="6"/>
      <c r="D24" s="3"/>
      <c r="E24" s="6"/>
      <c r="F24" s="47"/>
      <c r="G24" s="48"/>
    </row>
    <row r="25" spans="1:7" ht="15">
      <c r="A25" s="46"/>
      <c r="B25" s="3"/>
      <c r="C25" s="6"/>
      <c r="D25" s="3"/>
      <c r="E25" s="6"/>
      <c r="F25" s="47"/>
      <c r="G25" s="48"/>
    </row>
    <row r="26" spans="1:7" ht="15.75">
      <c r="A26" s="51" t="s">
        <v>159</v>
      </c>
      <c r="B26" s="3"/>
      <c r="C26" s="6"/>
      <c r="D26" s="3"/>
      <c r="E26" s="6"/>
      <c r="F26" s="47"/>
      <c r="G26" s="48"/>
    </row>
    <row r="27" spans="1:7" ht="15">
      <c r="A27" s="50" t="s">
        <v>207</v>
      </c>
      <c r="B27" s="3"/>
      <c r="C27" s="6"/>
      <c r="D27" s="3"/>
      <c r="E27" s="6"/>
      <c r="F27" s="47"/>
      <c r="G27" s="48"/>
    </row>
    <row r="28" spans="1:7" ht="15">
      <c r="A28" s="50" t="s">
        <v>322</v>
      </c>
      <c r="B28" s="3"/>
      <c r="C28" s="6"/>
      <c r="D28" s="3"/>
      <c r="E28" s="6"/>
      <c r="F28" s="47"/>
      <c r="G28" s="48"/>
    </row>
    <row r="29" spans="1:7" ht="15">
      <c r="A29" s="50" t="s">
        <v>208</v>
      </c>
      <c r="B29" s="3"/>
      <c r="C29" s="6"/>
      <c r="D29" s="3"/>
      <c r="E29" s="6"/>
      <c r="F29" s="47"/>
      <c r="G29" s="48"/>
    </row>
    <row r="30" spans="1:7" ht="15">
      <c r="A30" s="46" t="s">
        <v>323</v>
      </c>
      <c r="B30" s="3"/>
      <c r="C30" s="6"/>
      <c r="D30" s="3"/>
      <c r="E30" s="6"/>
      <c r="F30" s="47"/>
      <c r="G30" s="48"/>
    </row>
    <row r="31" spans="1:7" ht="15">
      <c r="A31" s="46" t="s">
        <v>324</v>
      </c>
      <c r="B31" s="3"/>
      <c r="C31" s="6"/>
      <c r="D31" s="3"/>
      <c r="E31" s="6"/>
      <c r="F31" s="47"/>
      <c r="G31" s="48"/>
    </row>
    <row r="32" spans="1:7" ht="15">
      <c r="A32" s="8" t="s">
        <v>325</v>
      </c>
      <c r="B32" s="3"/>
      <c r="C32" s="6"/>
      <c r="D32" s="3"/>
      <c r="E32" s="6"/>
      <c r="F32" s="47"/>
      <c r="G32" s="48"/>
    </row>
    <row r="33" spans="2:7" ht="15">
      <c r="B33" s="3"/>
      <c r="C33" s="6"/>
      <c r="D33" s="3"/>
      <c r="E33" s="6"/>
      <c r="F33" s="47"/>
      <c r="G33" s="48"/>
    </row>
    <row r="34" spans="1:7" ht="15.75">
      <c r="A34" s="52" t="s">
        <v>160</v>
      </c>
      <c r="B34" s="3"/>
      <c r="C34" s="6"/>
      <c r="D34" s="3"/>
      <c r="E34" s="6"/>
      <c r="F34" s="47"/>
      <c r="G34" s="48"/>
    </row>
    <row r="35" spans="1:7" ht="15">
      <c r="A35" s="50" t="s">
        <v>161</v>
      </c>
      <c r="B35" s="3"/>
      <c r="C35" s="6"/>
      <c r="D35" s="3"/>
      <c r="E35" s="6"/>
      <c r="F35" s="47"/>
      <c r="G35" s="48"/>
    </row>
    <row r="36" spans="1:7" ht="15">
      <c r="A36" s="49"/>
      <c r="B36" s="3"/>
      <c r="C36" s="6"/>
      <c r="D36" s="3"/>
      <c r="E36" s="6"/>
      <c r="F36" s="47"/>
      <c r="G36" s="48"/>
    </row>
    <row r="37" spans="1:7" ht="15">
      <c r="A37" s="50"/>
      <c r="B37" s="3"/>
      <c r="C37" s="6"/>
      <c r="D37" s="3"/>
      <c r="E37" s="6"/>
      <c r="F37" s="47"/>
      <c r="G37" s="48"/>
    </row>
    <row r="38" spans="1:7" ht="15">
      <c r="A38" s="50"/>
      <c r="B38" s="3"/>
      <c r="C38" s="6"/>
      <c r="D38" s="3"/>
      <c r="E38" s="6"/>
      <c r="F38" s="47"/>
      <c r="G38" s="48"/>
    </row>
    <row r="39" spans="1:7" ht="15">
      <c r="A39" s="50"/>
      <c r="B39" s="3"/>
      <c r="C39" s="6"/>
      <c r="D39" s="3"/>
      <c r="E39" s="6"/>
      <c r="F39" s="47"/>
      <c r="G39" s="48"/>
    </row>
    <row r="40" spans="1:7" ht="15">
      <c r="A40" s="50"/>
      <c r="B40" s="3"/>
      <c r="C40" s="6"/>
      <c r="D40" s="3"/>
      <c r="E40" s="6"/>
      <c r="F40" s="47"/>
      <c r="G40" s="48"/>
    </row>
    <row r="41" spans="1:7" ht="15">
      <c r="A41" s="50"/>
      <c r="B41" s="3"/>
      <c r="C41" s="6"/>
      <c r="D41" s="3"/>
      <c r="E41" s="6"/>
      <c r="F41" s="47"/>
      <c r="G41" s="48"/>
    </row>
    <row r="42" spans="1:7" ht="15.75">
      <c r="A42" s="51"/>
      <c r="B42" s="3"/>
      <c r="C42" s="6"/>
      <c r="D42" s="3"/>
      <c r="E42" s="6"/>
      <c r="F42" s="47"/>
      <c r="G42" s="48"/>
    </row>
    <row r="43" spans="2:7" ht="15">
      <c r="B43" s="3"/>
      <c r="C43" s="6"/>
      <c r="D43" s="3"/>
      <c r="E43" s="6"/>
      <c r="F43" s="47"/>
      <c r="G43" s="48"/>
    </row>
    <row r="44" spans="1:7" ht="15">
      <c r="A44" s="53"/>
      <c r="B44" s="3"/>
      <c r="C44" s="6"/>
      <c r="D44" s="3"/>
      <c r="E44" s="6"/>
      <c r="F44" s="47"/>
      <c r="G44" s="48"/>
    </row>
    <row r="45" spans="2:7" ht="15">
      <c r="B45" s="3"/>
      <c r="C45" s="6"/>
      <c r="D45" s="3"/>
      <c r="E45" s="6"/>
      <c r="F45" s="47"/>
      <c r="G45" s="48"/>
    </row>
    <row r="46" spans="2:7" ht="15">
      <c r="B46" s="3"/>
      <c r="C46" s="6"/>
      <c r="D46" s="3"/>
      <c r="E46" s="6"/>
      <c r="F46" s="47"/>
      <c r="G46" s="48"/>
    </row>
    <row r="47" spans="2:7" ht="15">
      <c r="B47" s="3"/>
      <c r="C47" s="6"/>
      <c r="D47" s="3"/>
      <c r="E47" s="6"/>
      <c r="F47" s="47"/>
      <c r="G47" s="48"/>
    </row>
    <row r="48" spans="2:7" ht="15">
      <c r="B48" s="3"/>
      <c r="C48" s="6"/>
      <c r="D48" s="3"/>
      <c r="E48" s="6"/>
      <c r="F48" s="47"/>
      <c r="G48" s="48"/>
    </row>
    <row r="49" spans="2:7" ht="15">
      <c r="B49" s="3"/>
      <c r="C49" s="6"/>
      <c r="D49" s="3"/>
      <c r="E49" s="6"/>
      <c r="F49" s="47"/>
      <c r="G49" s="48"/>
    </row>
    <row r="50" spans="2:7" ht="15">
      <c r="B50" s="3"/>
      <c r="C50" s="6"/>
      <c r="D50" s="3"/>
      <c r="E50" s="6"/>
      <c r="F50" s="47"/>
      <c r="G50" s="48"/>
    </row>
    <row r="51" spans="1:7" ht="15">
      <c r="A51" s="8" t="s">
        <v>10</v>
      </c>
      <c r="B51" s="3"/>
      <c r="C51" s="6"/>
      <c r="D51" s="3"/>
      <c r="E51" s="6"/>
      <c r="F51" s="47"/>
      <c r="G51" s="48"/>
    </row>
    <row r="52" spans="1:7" ht="15">
      <c r="A52" s="3"/>
      <c r="B52" s="3"/>
      <c r="C52" s="6"/>
      <c r="D52" s="3"/>
      <c r="E52" s="6"/>
      <c r="F52" s="47"/>
      <c r="G52" s="48"/>
    </row>
    <row r="53" spans="1:7" ht="15">
      <c r="A53" s="3" t="s">
        <v>13</v>
      </c>
      <c r="B53" s="3"/>
      <c r="C53" s="6"/>
      <c r="D53" s="3"/>
      <c r="E53" s="6"/>
      <c r="F53" s="47"/>
      <c r="G53" s="48"/>
    </row>
    <row r="54" spans="1:7" ht="15">
      <c r="A54" s="3" t="s">
        <v>14</v>
      </c>
      <c r="B54" s="3"/>
      <c r="C54" s="6"/>
      <c r="D54" s="3"/>
      <c r="E54" s="6"/>
      <c r="F54" s="47"/>
      <c r="G54" s="48"/>
    </row>
    <row r="55" spans="1:9" s="53" customFormat="1" ht="39.75" customHeight="1">
      <c r="A55" s="3" t="s">
        <v>15</v>
      </c>
      <c r="B55" s="56"/>
      <c r="C55" s="56"/>
      <c r="D55" s="56"/>
      <c r="E55" s="56"/>
      <c r="F55" s="56"/>
      <c r="G55" s="56"/>
      <c r="H55" s="56"/>
      <c r="I55" s="56"/>
    </row>
    <row r="56" spans="1:7" ht="15">
      <c r="A56" s="3" t="s">
        <v>16</v>
      </c>
      <c r="B56" s="3"/>
      <c r="C56" s="6"/>
      <c r="D56" s="3"/>
      <c r="E56" s="6"/>
      <c r="F56" s="47"/>
      <c r="G56" s="48"/>
    </row>
    <row r="57" spans="2:7" ht="15">
      <c r="B57" s="3"/>
      <c r="C57" s="6"/>
      <c r="D57" s="3"/>
      <c r="E57" s="6"/>
      <c r="F57" s="47"/>
      <c r="G57" s="48"/>
    </row>
    <row r="58" spans="2:7" ht="15">
      <c r="B58" s="3"/>
      <c r="C58" s="6"/>
      <c r="D58" s="3"/>
      <c r="E58" s="6"/>
      <c r="F58" s="47"/>
      <c r="G58" s="48"/>
    </row>
    <row r="59" spans="2:7" ht="15">
      <c r="B59" s="3"/>
      <c r="C59" s="6"/>
      <c r="D59" s="3"/>
      <c r="E59" s="6"/>
      <c r="F59" s="47"/>
      <c r="G59" s="48"/>
    </row>
    <row r="60" spans="2:7" ht="15">
      <c r="B60" s="3"/>
      <c r="C60" s="6"/>
      <c r="D60" s="3"/>
      <c r="E60" s="6"/>
      <c r="F60" s="47"/>
      <c r="G60" s="48"/>
    </row>
    <row r="61" spans="2:7" ht="15">
      <c r="B61" s="3"/>
      <c r="C61" s="6"/>
      <c r="D61" s="3"/>
      <c r="E61" s="6"/>
      <c r="F61" s="47"/>
      <c r="G61" s="48"/>
    </row>
    <row r="62" spans="2:7" ht="15">
      <c r="B62" s="3" t="s">
        <v>10</v>
      </c>
      <c r="C62" s="46" t="s">
        <v>11</v>
      </c>
      <c r="D62" s="3" t="s">
        <v>10</v>
      </c>
      <c r="E62" s="46"/>
      <c r="F62" s="47" t="s">
        <v>10</v>
      </c>
      <c r="G62" s="48" t="s">
        <v>10</v>
      </c>
    </row>
    <row r="63" spans="2:4" ht="15">
      <c r="B63" s="46"/>
      <c r="C63" s="46" t="s">
        <v>12</v>
      </c>
      <c r="D63" s="46"/>
    </row>
    <row r="64" spans="2:4" ht="15">
      <c r="B64" s="46"/>
      <c r="C64" s="46"/>
      <c r="D64" s="46"/>
    </row>
    <row r="65" spans="2:3" ht="15">
      <c r="B65" s="46"/>
      <c r="C65" s="46"/>
    </row>
    <row r="66" spans="2:3" ht="15">
      <c r="B66" s="46"/>
      <c r="C66" s="46"/>
    </row>
    <row r="67" spans="2:3" ht="15">
      <c r="B67" s="46"/>
      <c r="C67" s="46"/>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5"/>
  <sheetViews>
    <sheetView showGridLines="0" zoomScale="125" zoomScaleNormal="125" workbookViewId="0" topLeftCell="B4">
      <selection activeCell="E24" sqref="E24"/>
    </sheetView>
  </sheetViews>
  <sheetFormatPr defaultColWidth="9.796875" defaultRowHeight="15"/>
  <cols>
    <col min="1" max="2" width="3.796875" style="12" customWidth="1"/>
    <col min="3" max="3" width="39.796875" style="12" customWidth="1"/>
    <col min="4" max="4" width="2.796875" style="12" customWidth="1"/>
    <col min="5" max="5" width="12" style="12" customWidth="1"/>
    <col min="6" max="6" width="3.796875" style="2" customWidth="1"/>
    <col min="7" max="7" width="8.796875" style="12" customWidth="1"/>
    <col min="8" max="8" width="3.796875" style="12" customWidth="1"/>
    <col min="9" max="16384" width="9.796875" style="12" customWidth="1"/>
  </cols>
  <sheetData>
    <row r="1" spans="1:7" ht="15.75">
      <c r="A1" s="1"/>
      <c r="B1" s="2"/>
      <c r="C1" s="14" t="s">
        <v>307</v>
      </c>
      <c r="D1" s="2"/>
      <c r="E1" s="2"/>
      <c r="G1" s="2"/>
    </row>
    <row r="2" spans="1:7" ht="15.75">
      <c r="A2" s="2"/>
      <c r="B2" s="2"/>
      <c r="C2" s="81" t="s">
        <v>306</v>
      </c>
      <c r="D2" s="2"/>
      <c r="E2" s="2"/>
      <c r="G2" s="2"/>
    </row>
    <row r="3" spans="1:9" ht="18.75">
      <c r="A3" s="262" t="s">
        <v>305</v>
      </c>
      <c r="D3" s="2"/>
      <c r="E3" s="2"/>
      <c r="G3" s="2"/>
      <c r="I3" s="54"/>
    </row>
    <row r="4" spans="1:9" ht="18.75">
      <c r="A4" s="2"/>
      <c r="B4" s="2"/>
      <c r="G4" s="2"/>
      <c r="I4" s="261"/>
    </row>
    <row r="5" spans="1:9" ht="18.75">
      <c r="A5" s="3" t="s">
        <v>0</v>
      </c>
      <c r="B5" s="2" t="s">
        <v>22</v>
      </c>
      <c r="C5" s="3" t="s">
        <v>55</v>
      </c>
      <c r="D5" s="3" t="s">
        <v>2</v>
      </c>
      <c r="E5" s="3" t="s">
        <v>17</v>
      </c>
      <c r="F5" s="4">
        <v>1</v>
      </c>
      <c r="G5" s="5">
        <f>TIME(13,0,0)</f>
        <v>0.5416666666666666</v>
      </c>
      <c r="I5" s="261"/>
    </row>
    <row r="6" spans="1:9" ht="18">
      <c r="A6" s="7" t="s">
        <v>3</v>
      </c>
      <c r="B6" s="2" t="s">
        <v>22</v>
      </c>
      <c r="C6" s="2" t="s">
        <v>29</v>
      </c>
      <c r="D6" s="3" t="s">
        <v>2</v>
      </c>
      <c r="E6" s="6" t="s">
        <v>17</v>
      </c>
      <c r="F6" s="4">
        <v>5</v>
      </c>
      <c r="G6" s="5">
        <f>G5+TIME(0,F5,0)</f>
        <v>0.5423611111111111</v>
      </c>
      <c r="I6" s="80"/>
    </row>
    <row r="7" spans="1:7" ht="12.75">
      <c r="A7" s="7" t="s">
        <v>5</v>
      </c>
      <c r="B7" s="2" t="s">
        <v>22</v>
      </c>
      <c r="C7" s="6" t="s">
        <v>44</v>
      </c>
      <c r="D7" s="3" t="s">
        <v>2</v>
      </c>
      <c r="E7" s="3" t="s">
        <v>17</v>
      </c>
      <c r="F7" s="4">
        <v>5</v>
      </c>
      <c r="G7" s="5">
        <f aca="true" t="shared" si="0" ref="G7:G37">G6+TIME(0,F6,0)</f>
        <v>0.5458333333333333</v>
      </c>
    </row>
    <row r="8" spans="1:7" ht="12.75">
      <c r="A8" s="7" t="s">
        <v>20</v>
      </c>
      <c r="B8" s="2" t="s">
        <v>22</v>
      </c>
      <c r="C8" s="9" t="s">
        <v>46</v>
      </c>
      <c r="D8" s="3" t="s">
        <v>2</v>
      </c>
      <c r="E8" s="3" t="s">
        <v>17</v>
      </c>
      <c r="F8" s="4">
        <v>10</v>
      </c>
      <c r="G8" s="5">
        <f t="shared" si="0"/>
        <v>0.5493055555555555</v>
      </c>
    </row>
    <row r="9" spans="1:7" ht="12.75">
      <c r="A9" s="7" t="s">
        <v>21</v>
      </c>
      <c r="B9" s="3" t="s">
        <v>22</v>
      </c>
      <c r="C9" s="2" t="s">
        <v>45</v>
      </c>
      <c r="D9" s="3" t="s">
        <v>2</v>
      </c>
      <c r="E9" s="3" t="s">
        <v>17</v>
      </c>
      <c r="F9" s="4">
        <v>2</v>
      </c>
      <c r="G9" s="5">
        <f t="shared" si="0"/>
        <v>0.5562499999999999</v>
      </c>
    </row>
    <row r="10" spans="1:7" ht="12.75">
      <c r="A10" s="15">
        <v>6</v>
      </c>
      <c r="B10" s="12" t="s">
        <v>22</v>
      </c>
      <c r="C10" s="3" t="s">
        <v>4</v>
      </c>
      <c r="D10" s="3" t="s">
        <v>2</v>
      </c>
      <c r="E10" s="3" t="s">
        <v>17</v>
      </c>
      <c r="F10" s="4">
        <v>5</v>
      </c>
      <c r="G10" s="5">
        <f t="shared" si="0"/>
        <v>0.5576388888888888</v>
      </c>
    </row>
    <row r="11" spans="2:7" ht="12.75">
      <c r="B11" s="3" t="s">
        <v>6</v>
      </c>
      <c r="C11" s="2"/>
      <c r="D11" s="2"/>
      <c r="E11" s="2"/>
      <c r="G11" s="68">
        <f t="shared" si="0"/>
        <v>0.561111111111111</v>
      </c>
    </row>
    <row r="12" spans="1:7" ht="12.75">
      <c r="A12" s="10" t="s">
        <v>117</v>
      </c>
      <c r="B12" s="3" t="s">
        <v>9</v>
      </c>
      <c r="C12" s="2" t="s">
        <v>27</v>
      </c>
      <c r="D12" s="3" t="s">
        <v>2</v>
      </c>
      <c r="E12" s="6" t="s">
        <v>17</v>
      </c>
      <c r="F12" s="4">
        <v>0</v>
      </c>
      <c r="G12" s="5">
        <f t="shared" si="0"/>
        <v>0.561111111111111</v>
      </c>
    </row>
    <row r="13" spans="1:7" ht="12.75">
      <c r="A13" s="8" t="s">
        <v>32</v>
      </c>
      <c r="B13" s="3" t="s">
        <v>7</v>
      </c>
      <c r="C13" s="11" t="s">
        <v>343</v>
      </c>
      <c r="D13" s="3" t="s">
        <v>2</v>
      </c>
      <c r="E13" s="6" t="s">
        <v>17</v>
      </c>
      <c r="F13" s="4">
        <v>4</v>
      </c>
      <c r="G13" s="5">
        <f t="shared" si="0"/>
        <v>0.561111111111111</v>
      </c>
    </row>
    <row r="14" spans="1:7" ht="12.75">
      <c r="A14" s="8" t="s">
        <v>33</v>
      </c>
      <c r="B14" s="3" t="s">
        <v>8</v>
      </c>
      <c r="C14" s="13" t="s">
        <v>47</v>
      </c>
      <c r="D14" s="3" t="s">
        <v>2</v>
      </c>
      <c r="E14" s="6" t="s">
        <v>17</v>
      </c>
      <c r="F14" s="4">
        <v>2</v>
      </c>
      <c r="G14" s="5">
        <f t="shared" si="0"/>
        <v>0.5638888888888888</v>
      </c>
    </row>
    <row r="15" spans="1:7" ht="12.75">
      <c r="A15" s="10" t="s">
        <v>34</v>
      </c>
      <c r="B15" s="3" t="s">
        <v>9</v>
      </c>
      <c r="C15" s="13" t="s">
        <v>48</v>
      </c>
      <c r="D15" s="3" t="s">
        <v>2</v>
      </c>
      <c r="E15" s="6" t="s">
        <v>19</v>
      </c>
      <c r="F15" s="4">
        <v>10</v>
      </c>
      <c r="G15" s="5">
        <f t="shared" si="0"/>
        <v>0.5652777777777777</v>
      </c>
    </row>
    <row r="16" spans="1:7" ht="12.75">
      <c r="A16" s="10" t="s">
        <v>35</v>
      </c>
      <c r="B16" s="3" t="s">
        <v>9</v>
      </c>
      <c r="C16" s="11" t="s">
        <v>49</v>
      </c>
      <c r="D16" s="3" t="s">
        <v>2</v>
      </c>
      <c r="E16" s="6" t="s">
        <v>340</v>
      </c>
      <c r="F16" s="4">
        <v>8</v>
      </c>
      <c r="G16" s="5">
        <f t="shared" si="0"/>
        <v>0.5722222222222221</v>
      </c>
    </row>
    <row r="17" spans="1:7" ht="12.75">
      <c r="A17" s="10" t="s">
        <v>36</v>
      </c>
      <c r="B17" s="3" t="s">
        <v>9</v>
      </c>
      <c r="C17" s="11" t="s">
        <v>95</v>
      </c>
      <c r="D17" s="3" t="s">
        <v>2</v>
      </c>
      <c r="E17" s="6" t="s">
        <v>51</v>
      </c>
      <c r="F17" s="4">
        <v>8</v>
      </c>
      <c r="G17" s="5">
        <f t="shared" si="0"/>
        <v>0.5777777777777776</v>
      </c>
    </row>
    <row r="18" spans="1:7" ht="12.75">
      <c r="A18" s="10" t="s">
        <v>37</v>
      </c>
      <c r="B18" s="3" t="s">
        <v>9</v>
      </c>
      <c r="C18" s="11" t="s">
        <v>97</v>
      </c>
      <c r="D18" s="3" t="s">
        <v>2</v>
      </c>
      <c r="E18" s="6" t="s">
        <v>98</v>
      </c>
      <c r="F18" s="4">
        <v>8</v>
      </c>
      <c r="G18" s="5">
        <f t="shared" si="0"/>
        <v>0.5833333333333331</v>
      </c>
    </row>
    <row r="19" spans="1:7" ht="12.75">
      <c r="A19" s="16" t="s">
        <v>41</v>
      </c>
      <c r="B19" s="3" t="s">
        <v>9</v>
      </c>
      <c r="C19" s="11" t="s">
        <v>135</v>
      </c>
      <c r="D19" s="3" t="s">
        <v>2</v>
      </c>
      <c r="E19" s="6" t="s">
        <v>17</v>
      </c>
      <c r="F19" s="4">
        <v>8</v>
      </c>
      <c r="G19" s="5">
        <f t="shared" si="0"/>
        <v>0.5888888888888887</v>
      </c>
    </row>
    <row r="20" spans="1:7" ht="12.75">
      <c r="A20" s="16" t="s">
        <v>42</v>
      </c>
      <c r="B20" s="3" t="s">
        <v>9</v>
      </c>
      <c r="C20" s="11" t="s">
        <v>136</v>
      </c>
      <c r="D20" s="3" t="s">
        <v>2</v>
      </c>
      <c r="E20" s="6" t="s">
        <v>52</v>
      </c>
      <c r="F20" s="4">
        <v>8</v>
      </c>
      <c r="G20" s="5">
        <f t="shared" si="0"/>
        <v>0.5944444444444442</v>
      </c>
    </row>
    <row r="21" spans="1:7" ht="12.75">
      <c r="A21" s="2" t="s">
        <v>96</v>
      </c>
      <c r="B21" s="3" t="s">
        <v>9</v>
      </c>
      <c r="C21" s="11" t="s">
        <v>342</v>
      </c>
      <c r="D21" s="3" t="s">
        <v>2</v>
      </c>
      <c r="E21" s="6" t="s">
        <v>367</v>
      </c>
      <c r="F21" s="4">
        <v>8</v>
      </c>
      <c r="G21" s="5">
        <f t="shared" si="0"/>
        <v>0.5999999999999998</v>
      </c>
    </row>
    <row r="22" spans="1:7" ht="12.75">
      <c r="A22" s="2" t="s">
        <v>341</v>
      </c>
      <c r="B22" s="3" t="s">
        <v>9</v>
      </c>
      <c r="C22" s="11" t="s">
        <v>362</v>
      </c>
      <c r="D22" s="3" t="s">
        <v>2</v>
      </c>
      <c r="E22" s="6" t="s">
        <v>204</v>
      </c>
      <c r="F22" s="4">
        <v>8</v>
      </c>
      <c r="G22" s="5">
        <f t="shared" si="0"/>
        <v>0.6055555555555553</v>
      </c>
    </row>
    <row r="23" spans="1:7" ht="12.75">
      <c r="A23" s="2"/>
      <c r="B23" s="3" t="s">
        <v>9</v>
      </c>
      <c r="C23" s="11" t="s">
        <v>368</v>
      </c>
      <c r="D23" s="3" t="s">
        <v>2</v>
      </c>
      <c r="E23" s="6" t="s">
        <v>369</v>
      </c>
      <c r="F23" s="4">
        <v>8</v>
      </c>
      <c r="G23" s="5">
        <f>G22+TIME(0,F22,0)</f>
        <v>0.6111111111111108</v>
      </c>
    </row>
    <row r="24" spans="1:7" ht="12.75">
      <c r="A24" s="2"/>
      <c r="B24" s="3" t="s">
        <v>9</v>
      </c>
      <c r="C24" s="11" t="s">
        <v>370</v>
      </c>
      <c r="D24" s="3" t="s">
        <v>2</v>
      </c>
      <c r="E24" s="6" t="s">
        <v>17</v>
      </c>
      <c r="F24" s="4">
        <v>8</v>
      </c>
      <c r="G24" s="5">
        <f>G23+TIME(0,F23,0)</f>
        <v>0.6166666666666664</v>
      </c>
    </row>
    <row r="25" spans="1:7" ht="12.75">
      <c r="A25" s="10" t="s">
        <v>38</v>
      </c>
      <c r="B25" s="3" t="s">
        <v>7</v>
      </c>
      <c r="G25" s="5">
        <f>G22+TIME(0,F22,0)</f>
        <v>0.6111111111111108</v>
      </c>
    </row>
    <row r="26" spans="1:7" ht="12.75">
      <c r="A26" s="10" t="s">
        <v>39</v>
      </c>
      <c r="B26" s="3" t="s">
        <v>7</v>
      </c>
      <c r="C26" s="6" t="s">
        <v>54</v>
      </c>
      <c r="D26" s="3" t="s">
        <v>2</v>
      </c>
      <c r="E26" s="6" t="s">
        <v>17</v>
      </c>
      <c r="F26" s="4">
        <v>5</v>
      </c>
      <c r="G26" s="5">
        <f t="shared" si="0"/>
        <v>0.6111111111111108</v>
      </c>
    </row>
    <row r="27" spans="1:7" ht="12.75">
      <c r="A27" s="10" t="s">
        <v>40</v>
      </c>
      <c r="B27" s="3" t="s">
        <v>9</v>
      </c>
      <c r="C27" s="2" t="s">
        <v>25</v>
      </c>
      <c r="D27" s="3" t="s">
        <v>2</v>
      </c>
      <c r="E27" s="6" t="s">
        <v>17</v>
      </c>
      <c r="F27" s="4">
        <v>5</v>
      </c>
      <c r="G27" s="5">
        <f t="shared" si="0"/>
        <v>0.614583333333333</v>
      </c>
    </row>
    <row r="28" ht="12.75">
      <c r="G28" s="5">
        <f t="shared" si="0"/>
        <v>0.6180555555555552</v>
      </c>
    </row>
    <row r="29" spans="1:7" ht="12.75">
      <c r="A29" s="8" t="s">
        <v>137</v>
      </c>
      <c r="B29" s="3" t="s">
        <v>9</v>
      </c>
      <c r="C29" s="2" t="s">
        <v>26</v>
      </c>
      <c r="D29" s="3" t="s">
        <v>2</v>
      </c>
      <c r="E29" s="6" t="s">
        <v>17</v>
      </c>
      <c r="F29" s="4">
        <v>5</v>
      </c>
      <c r="G29" s="5">
        <f t="shared" si="0"/>
        <v>0.6180555555555552</v>
      </c>
    </row>
    <row r="30" spans="1:7" ht="12.75">
      <c r="A30" s="8"/>
      <c r="B30" s="3"/>
      <c r="C30" s="2"/>
      <c r="D30" s="3"/>
      <c r="E30" s="6"/>
      <c r="F30" s="4"/>
      <c r="G30" s="5">
        <f t="shared" si="0"/>
        <v>0.6215277777777775</v>
      </c>
    </row>
    <row r="31" spans="1:7" ht="12.75">
      <c r="A31" s="8"/>
      <c r="B31" s="3"/>
      <c r="C31" s="2"/>
      <c r="D31" s="3"/>
      <c r="E31" s="6"/>
      <c r="F31" s="4"/>
      <c r="G31" s="5">
        <f t="shared" si="0"/>
        <v>0.6215277777777775</v>
      </c>
    </row>
    <row r="32" spans="1:7" ht="12.75">
      <c r="A32" s="8" t="s">
        <v>138</v>
      </c>
      <c r="B32" s="3" t="s">
        <v>9</v>
      </c>
      <c r="C32" s="2" t="s">
        <v>30</v>
      </c>
      <c r="D32" s="3" t="s">
        <v>2</v>
      </c>
      <c r="E32" s="6" t="s">
        <v>17</v>
      </c>
      <c r="F32" s="4">
        <v>5</v>
      </c>
      <c r="G32" s="5">
        <f t="shared" si="0"/>
        <v>0.6215277777777775</v>
      </c>
    </row>
    <row r="33" spans="1:7" ht="12.75">
      <c r="A33" s="8" t="s">
        <v>139</v>
      </c>
      <c r="B33" s="3" t="s">
        <v>7</v>
      </c>
      <c r="C33" s="6" t="s">
        <v>140</v>
      </c>
      <c r="D33" s="3"/>
      <c r="E33" s="6"/>
      <c r="F33" s="4">
        <v>0</v>
      </c>
      <c r="G33" s="5">
        <f t="shared" si="0"/>
        <v>0.6249999999999997</v>
      </c>
    </row>
    <row r="34" spans="1:7" ht="12.75">
      <c r="A34" s="10"/>
      <c r="B34" s="3"/>
      <c r="D34" s="3"/>
      <c r="E34" s="6"/>
      <c r="F34" s="4"/>
      <c r="G34" s="5">
        <f t="shared" si="0"/>
        <v>0.6249999999999997</v>
      </c>
    </row>
    <row r="35" spans="1:7" ht="12.75">
      <c r="A35" s="8"/>
      <c r="B35" s="3"/>
      <c r="C35" s="2" t="s">
        <v>18</v>
      </c>
      <c r="F35" s="2">
        <v>30</v>
      </c>
      <c r="G35" s="5">
        <f t="shared" si="0"/>
        <v>0.6249999999999997</v>
      </c>
    </row>
    <row r="36" spans="1:7" ht="12.75">
      <c r="A36" s="8"/>
      <c r="B36" s="3"/>
      <c r="D36" s="3"/>
      <c r="E36" s="6"/>
      <c r="F36" s="4"/>
      <c r="G36" s="5">
        <f t="shared" si="0"/>
        <v>0.645833333333333</v>
      </c>
    </row>
    <row r="37" spans="1:7" ht="12.75">
      <c r="A37" s="8"/>
      <c r="B37" s="3"/>
      <c r="C37" s="2" t="s">
        <v>170</v>
      </c>
      <c r="D37" s="3"/>
      <c r="E37" s="6"/>
      <c r="F37" s="4"/>
      <c r="G37" s="5">
        <f t="shared" si="0"/>
        <v>0.645833333333333</v>
      </c>
    </row>
    <row r="38" spans="1:7" ht="12.75">
      <c r="A38" s="8"/>
      <c r="B38" s="3"/>
      <c r="D38" s="3"/>
      <c r="E38" s="6"/>
      <c r="F38" s="4"/>
      <c r="G38" s="5"/>
    </row>
    <row r="39" spans="1:7" ht="12.75">
      <c r="A39" s="8"/>
      <c r="B39" s="3"/>
      <c r="C39" s="2"/>
      <c r="D39" s="3"/>
      <c r="E39" s="2"/>
      <c r="F39" s="4"/>
      <c r="G39" s="5"/>
    </row>
    <row r="40" spans="1:7" ht="12.75">
      <c r="A40" s="8" t="s">
        <v>10</v>
      </c>
      <c r="B40" s="3" t="s">
        <v>10</v>
      </c>
      <c r="C40" s="2" t="s">
        <v>11</v>
      </c>
      <c r="D40" s="3" t="s">
        <v>10</v>
      </c>
      <c r="E40" s="2"/>
      <c r="F40" s="4" t="s">
        <v>10</v>
      </c>
      <c r="G40" s="5" t="s">
        <v>10</v>
      </c>
    </row>
    <row r="41" spans="1:4" ht="12.75">
      <c r="A41" s="3"/>
      <c r="B41" s="2"/>
      <c r="C41" s="2" t="s">
        <v>12</v>
      </c>
      <c r="D41" s="2"/>
    </row>
    <row r="42" spans="1:4" ht="12.75">
      <c r="A42" s="3" t="s">
        <v>13</v>
      </c>
      <c r="B42" s="2"/>
      <c r="C42" s="2"/>
      <c r="D42" s="2"/>
    </row>
    <row r="43" spans="1:3" ht="12.75">
      <c r="A43" s="3" t="s">
        <v>14</v>
      </c>
      <c r="B43" s="2"/>
      <c r="C43" s="2"/>
    </row>
    <row r="44" spans="1:3" ht="12.75">
      <c r="A44" s="3" t="s">
        <v>15</v>
      </c>
      <c r="B44" s="2"/>
      <c r="C44" s="2"/>
    </row>
    <row r="45" spans="1:3" ht="12.75">
      <c r="A45" s="3" t="s">
        <v>16</v>
      </c>
      <c r="B45" s="2"/>
      <c r="C45" s="2"/>
    </row>
  </sheetData>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G65"/>
  <sheetViews>
    <sheetView showGridLines="0" zoomScale="125" zoomScaleNormal="125" workbookViewId="0" topLeftCell="A45">
      <selection activeCell="C65" sqref="C65"/>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3" ht="15.75">
      <c r="A1" s="1"/>
      <c r="B1" s="2"/>
      <c r="C1" s="14" t="s">
        <v>307</v>
      </c>
    </row>
    <row r="2" spans="1:3" ht="15.75">
      <c r="A2" s="2"/>
      <c r="B2" s="2"/>
      <c r="C2" s="81" t="s">
        <v>309</v>
      </c>
    </row>
    <row r="3" spans="1:3" ht="18.75">
      <c r="A3" s="262" t="s">
        <v>305</v>
      </c>
      <c r="B3" s="12"/>
      <c r="C3" s="12"/>
    </row>
    <row r="4" spans="1:7" ht="15" customHeight="1">
      <c r="A4" s="1"/>
      <c r="B4" s="2"/>
      <c r="C4" s="14"/>
      <c r="D4" s="2"/>
      <c r="E4" s="2"/>
      <c r="F4" s="2"/>
      <c r="G4" s="2"/>
    </row>
    <row r="5" spans="1:7" ht="15">
      <c r="A5" s="7" t="s">
        <v>171</v>
      </c>
      <c r="B5" s="2"/>
      <c r="C5" s="3" t="s">
        <v>346</v>
      </c>
      <c r="D5" s="3"/>
      <c r="E5" s="7"/>
      <c r="F5" s="4"/>
      <c r="G5" s="5">
        <f>TIME(13,0,0)</f>
        <v>0.5416666666666666</v>
      </c>
    </row>
    <row r="6" spans="1:7" ht="15">
      <c r="A6" s="3"/>
      <c r="B6" s="2"/>
      <c r="C6" s="3"/>
      <c r="D6" s="3"/>
      <c r="E6" s="7"/>
      <c r="F6" s="4"/>
      <c r="G6" s="5"/>
    </row>
    <row r="7" spans="1:7" ht="15">
      <c r="A7" s="7" t="s">
        <v>0</v>
      </c>
      <c r="B7" s="2" t="s">
        <v>22</v>
      </c>
      <c r="C7" s="19" t="s">
        <v>99</v>
      </c>
      <c r="D7" s="3" t="s">
        <v>2</v>
      </c>
      <c r="E7" s="3" t="s">
        <v>100</v>
      </c>
      <c r="F7" s="4">
        <v>1</v>
      </c>
      <c r="G7" s="5">
        <f>G5+TIME(0,F5,0)</f>
        <v>0.5416666666666666</v>
      </c>
    </row>
    <row r="8" spans="1:7" ht="15">
      <c r="A8" s="3">
        <v>1.1</v>
      </c>
      <c r="B8" s="2" t="s">
        <v>22</v>
      </c>
      <c r="C8" s="20" t="s">
        <v>141</v>
      </c>
      <c r="D8" s="3" t="s">
        <v>2</v>
      </c>
      <c r="E8" s="3" t="s">
        <v>53</v>
      </c>
      <c r="F8" s="4">
        <v>0</v>
      </c>
      <c r="G8" s="5">
        <f>G7+TIME(0,F7,0)</f>
        <v>0.5423611111111111</v>
      </c>
    </row>
    <row r="9" spans="1:7" ht="15">
      <c r="A9" s="3">
        <v>1.2</v>
      </c>
      <c r="B9" s="2" t="s">
        <v>22</v>
      </c>
      <c r="C9" s="20" t="s">
        <v>30</v>
      </c>
      <c r="D9" s="3" t="s">
        <v>2</v>
      </c>
      <c r="E9" s="3" t="s">
        <v>100</v>
      </c>
      <c r="F9" s="4">
        <v>3</v>
      </c>
      <c r="G9" s="5">
        <f>G8+TIME(0,F8,0)</f>
        <v>0.5423611111111111</v>
      </c>
    </row>
    <row r="10" spans="1:7" ht="15">
      <c r="A10" s="268" t="s">
        <v>344</v>
      </c>
      <c r="B10" s="98" t="s">
        <v>22</v>
      </c>
      <c r="C10" s="269" t="s">
        <v>345</v>
      </c>
      <c r="D10" s="270" t="s">
        <v>2</v>
      </c>
      <c r="E10" s="270" t="s">
        <v>100</v>
      </c>
      <c r="F10" s="271"/>
      <c r="G10" s="272"/>
    </row>
    <row r="11" spans="1:7" ht="15">
      <c r="A11" s="3">
        <v>1.3</v>
      </c>
      <c r="B11" s="2" t="s">
        <v>22</v>
      </c>
      <c r="C11" s="69" t="s">
        <v>4</v>
      </c>
      <c r="D11" s="3" t="s">
        <v>2</v>
      </c>
      <c r="E11" s="3" t="s">
        <v>100</v>
      </c>
      <c r="F11" s="4">
        <v>1</v>
      </c>
      <c r="G11" s="5">
        <f>G9+TIME(0,F9,0)</f>
        <v>0.5444444444444444</v>
      </c>
    </row>
    <row r="12" spans="1:7" ht="15">
      <c r="A12" s="7" t="s">
        <v>3</v>
      </c>
      <c r="B12" s="2" t="s">
        <v>7</v>
      </c>
      <c r="C12" s="2" t="s">
        <v>101</v>
      </c>
      <c r="D12" s="3" t="s">
        <v>2</v>
      </c>
      <c r="E12" s="3" t="s">
        <v>100</v>
      </c>
      <c r="F12" s="4">
        <v>1</v>
      </c>
      <c r="G12" s="70">
        <f>G11+TIME(0,F11,0)</f>
        <v>0.5451388888888888</v>
      </c>
    </row>
    <row r="13" spans="1:7" ht="15">
      <c r="A13" s="7">
        <v>2.1</v>
      </c>
      <c r="B13" s="2" t="s">
        <v>8</v>
      </c>
      <c r="C13" s="15" t="s">
        <v>47</v>
      </c>
      <c r="D13" s="3" t="s">
        <v>2</v>
      </c>
      <c r="E13" s="3" t="s">
        <v>100</v>
      </c>
      <c r="F13" s="4">
        <v>2</v>
      </c>
      <c r="G13" s="70">
        <f>G12+TIME(0,F12,0)</f>
        <v>0.5458333333333333</v>
      </c>
    </row>
    <row r="14" spans="1:7" ht="15">
      <c r="A14" s="3"/>
      <c r="B14" s="3" t="s">
        <v>6</v>
      </c>
      <c r="C14" s="2"/>
      <c r="D14" s="3"/>
      <c r="E14" s="3"/>
      <c r="F14" s="4"/>
      <c r="G14" s="17"/>
    </row>
    <row r="15" spans="1:7" ht="15">
      <c r="A15" s="96" t="s">
        <v>5</v>
      </c>
      <c r="B15" s="2" t="s">
        <v>9</v>
      </c>
      <c r="C15" s="3" t="s">
        <v>27</v>
      </c>
      <c r="D15" s="3"/>
      <c r="E15" s="7"/>
      <c r="F15" s="4"/>
      <c r="G15" s="17"/>
    </row>
    <row r="16" spans="1:7" ht="15">
      <c r="A16" s="3">
        <v>3.1</v>
      </c>
      <c r="B16" s="2" t="s">
        <v>9</v>
      </c>
      <c r="C16" s="20" t="s">
        <v>142</v>
      </c>
      <c r="D16" s="3" t="s">
        <v>2</v>
      </c>
      <c r="E16" s="3" t="s">
        <v>100</v>
      </c>
      <c r="F16" s="4">
        <v>2</v>
      </c>
      <c r="G16" s="5">
        <f>G13+TIME(0,F13,0)</f>
        <v>0.5472222222222222</v>
      </c>
    </row>
    <row r="17" spans="1:7" ht="15">
      <c r="A17" s="3">
        <v>3.2</v>
      </c>
      <c r="B17" s="2" t="s">
        <v>9</v>
      </c>
      <c r="C17" s="20" t="s">
        <v>120</v>
      </c>
      <c r="D17" s="3"/>
      <c r="F17" s="4"/>
      <c r="G17" s="5"/>
    </row>
    <row r="18" spans="1:7" ht="15">
      <c r="A18" s="3" t="s">
        <v>143</v>
      </c>
      <c r="B18" s="2" t="s">
        <v>9</v>
      </c>
      <c r="C18" s="36" t="s">
        <v>145</v>
      </c>
      <c r="D18" s="3" t="s">
        <v>2</v>
      </c>
      <c r="E18" s="3" t="s">
        <v>100</v>
      </c>
      <c r="F18" s="4">
        <v>4</v>
      </c>
      <c r="G18" s="5">
        <f>G16+TIME(0,F16,0)</f>
        <v>0.548611111111111</v>
      </c>
    </row>
    <row r="19" spans="1:7" ht="15">
      <c r="A19" s="3" t="s">
        <v>144</v>
      </c>
      <c r="B19" s="2" t="s">
        <v>9</v>
      </c>
      <c r="C19" s="36" t="s">
        <v>122</v>
      </c>
      <c r="D19" s="3" t="s">
        <v>2</v>
      </c>
      <c r="E19" s="3" t="s">
        <v>100</v>
      </c>
      <c r="F19" s="4">
        <v>4</v>
      </c>
      <c r="G19" s="5">
        <f>G18+TIME(0,F18,0)</f>
        <v>0.5513888888888888</v>
      </c>
    </row>
    <row r="20" spans="1:7" ht="15">
      <c r="A20" s="3" t="s">
        <v>146</v>
      </c>
      <c r="B20" s="2" t="s">
        <v>9</v>
      </c>
      <c r="C20" s="20" t="s">
        <v>172</v>
      </c>
      <c r="D20" s="3" t="s">
        <v>2</v>
      </c>
      <c r="E20" s="3" t="s">
        <v>100</v>
      </c>
      <c r="F20" s="4">
        <v>3</v>
      </c>
      <c r="G20" s="5">
        <f>G19+TIME(0,F19,0)</f>
        <v>0.5541666666666666</v>
      </c>
    </row>
    <row r="21" spans="1:7" ht="15">
      <c r="A21" s="3" t="s">
        <v>147</v>
      </c>
      <c r="B21" s="2" t="s">
        <v>9</v>
      </c>
      <c r="C21" s="20" t="s">
        <v>121</v>
      </c>
      <c r="D21" s="3" t="s">
        <v>2</v>
      </c>
      <c r="E21" s="3" t="s">
        <v>173</v>
      </c>
      <c r="F21" s="4">
        <v>3</v>
      </c>
      <c r="G21" s="5">
        <f>G20+TIME(0,F20,0)</f>
        <v>0.5562499999999999</v>
      </c>
    </row>
    <row r="22" spans="1:7" ht="15">
      <c r="A22" s="3">
        <v>3.3</v>
      </c>
      <c r="B22" s="2" t="s">
        <v>9</v>
      </c>
      <c r="C22" s="20" t="s">
        <v>103</v>
      </c>
      <c r="D22" s="3"/>
      <c r="E22" s="3"/>
      <c r="F22" s="4"/>
      <c r="G22" s="5"/>
    </row>
    <row r="23" spans="1:7" ht="15">
      <c r="A23" s="3" t="s">
        <v>148</v>
      </c>
      <c r="B23" s="2"/>
      <c r="C23" s="36" t="s">
        <v>174</v>
      </c>
      <c r="D23" s="3"/>
      <c r="E23" s="3"/>
      <c r="F23" s="4"/>
      <c r="G23" s="5"/>
    </row>
    <row r="24" spans="1:7" ht="15">
      <c r="A24" s="3" t="s">
        <v>175</v>
      </c>
      <c r="B24" s="2" t="s">
        <v>9</v>
      </c>
      <c r="C24" s="71" t="s">
        <v>176</v>
      </c>
      <c r="D24" s="3" t="s">
        <v>2</v>
      </c>
      <c r="E24" s="3" t="s">
        <v>149</v>
      </c>
      <c r="F24" s="4">
        <v>5</v>
      </c>
      <c r="G24" s="5">
        <f>G21+TIME(0,F21,0)</f>
        <v>0.5583333333333332</v>
      </c>
    </row>
    <row r="25" spans="1:7" ht="15">
      <c r="A25" s="3" t="s">
        <v>177</v>
      </c>
      <c r="B25" s="2" t="s">
        <v>9</v>
      </c>
      <c r="C25" s="71" t="s">
        <v>179</v>
      </c>
      <c r="D25" s="3" t="s">
        <v>2</v>
      </c>
      <c r="E25" s="2" t="s">
        <v>180</v>
      </c>
      <c r="F25" s="4">
        <v>5</v>
      </c>
      <c r="G25" s="5">
        <f>G24+TIME(0,F24,0)</f>
        <v>0.5618055555555554</v>
      </c>
    </row>
    <row r="26" spans="1:7" ht="15">
      <c r="A26" s="3" t="s">
        <v>178</v>
      </c>
      <c r="B26" s="2" t="s">
        <v>9</v>
      </c>
      <c r="C26" s="71" t="s">
        <v>182</v>
      </c>
      <c r="D26" s="3" t="s">
        <v>2</v>
      </c>
      <c r="E26" s="2" t="s">
        <v>123</v>
      </c>
      <c r="F26" s="4">
        <v>5</v>
      </c>
      <c r="G26" s="5">
        <f>G25+TIME(0,F25,0)</f>
        <v>0.5652777777777777</v>
      </c>
    </row>
    <row r="27" spans="1:7" ht="15">
      <c r="A27" s="3" t="s">
        <v>181</v>
      </c>
      <c r="B27" s="2" t="s">
        <v>9</v>
      </c>
      <c r="C27" s="71" t="s">
        <v>184</v>
      </c>
      <c r="D27" s="3" t="s">
        <v>2</v>
      </c>
      <c r="E27" s="3" t="s">
        <v>108</v>
      </c>
      <c r="F27" s="4">
        <v>5</v>
      </c>
      <c r="G27" s="5">
        <f aca="true" t="shared" si="0" ref="G27:G35">G26+TIME(0,F26,0)</f>
        <v>0.5687499999999999</v>
      </c>
    </row>
    <row r="28" spans="1:7" ht="15">
      <c r="A28" s="3" t="s">
        <v>183</v>
      </c>
      <c r="B28" s="2" t="s">
        <v>9</v>
      </c>
      <c r="C28" s="71" t="s">
        <v>186</v>
      </c>
      <c r="D28" s="3" t="s">
        <v>2</v>
      </c>
      <c r="E28" s="2" t="s">
        <v>187</v>
      </c>
      <c r="F28" s="4">
        <v>5</v>
      </c>
      <c r="G28" s="5">
        <f t="shared" si="0"/>
        <v>0.5722222222222221</v>
      </c>
    </row>
    <row r="29" spans="1:7" ht="15">
      <c r="A29" s="3" t="s">
        <v>185</v>
      </c>
      <c r="B29" s="2" t="s">
        <v>9</v>
      </c>
      <c r="C29" s="71" t="s">
        <v>189</v>
      </c>
      <c r="D29" s="3" t="s">
        <v>2</v>
      </c>
      <c r="E29" s="2" t="s">
        <v>153</v>
      </c>
      <c r="F29" s="4">
        <v>5</v>
      </c>
      <c r="G29" s="5">
        <f>G28+TIME(0,F28,0)</f>
        <v>0.5756944444444443</v>
      </c>
    </row>
    <row r="30" spans="1:7" ht="15">
      <c r="A30" s="3" t="s">
        <v>188</v>
      </c>
      <c r="B30" s="2" t="s">
        <v>9</v>
      </c>
      <c r="C30" s="71" t="s">
        <v>190</v>
      </c>
      <c r="D30" s="3" t="s">
        <v>2</v>
      </c>
      <c r="E30" s="2" t="s">
        <v>52</v>
      </c>
      <c r="F30" s="4">
        <v>5</v>
      </c>
      <c r="G30" s="5">
        <f>G29+TIME(0,F29,0)</f>
        <v>0.5791666666666665</v>
      </c>
    </row>
    <row r="31" spans="1:7" ht="15">
      <c r="A31" s="3" t="s">
        <v>150</v>
      </c>
      <c r="B31" s="2"/>
      <c r="C31" s="36" t="s">
        <v>191</v>
      </c>
      <c r="D31" s="3"/>
      <c r="E31" s="3"/>
      <c r="F31" s="4"/>
      <c r="G31" s="5"/>
    </row>
    <row r="32" spans="1:7" ht="15">
      <c r="A32" s="3" t="s">
        <v>192</v>
      </c>
      <c r="B32" s="2" t="s">
        <v>9</v>
      </c>
      <c r="C32" s="71" t="s">
        <v>193</v>
      </c>
      <c r="D32" s="3" t="s">
        <v>2</v>
      </c>
      <c r="E32" s="2" t="s">
        <v>19</v>
      </c>
      <c r="F32" s="4">
        <v>5</v>
      </c>
      <c r="G32" s="5">
        <f>G30+TIME(0,F30,0)</f>
        <v>0.5826388888888887</v>
      </c>
    </row>
    <row r="33" spans="1:7" ht="15">
      <c r="A33" s="3" t="s">
        <v>194</v>
      </c>
      <c r="B33" s="2" t="s">
        <v>9</v>
      </c>
      <c r="C33" s="71" t="s">
        <v>195</v>
      </c>
      <c r="D33" s="3" t="s">
        <v>2</v>
      </c>
      <c r="E33" s="3" t="s">
        <v>51</v>
      </c>
      <c r="F33" s="4">
        <v>5</v>
      </c>
      <c r="G33" s="5">
        <f t="shared" si="0"/>
        <v>0.5861111111111109</v>
      </c>
    </row>
    <row r="34" spans="1:7" ht="15">
      <c r="A34" s="3" t="s">
        <v>196</v>
      </c>
      <c r="B34" s="2" t="s">
        <v>9</v>
      </c>
      <c r="C34" s="97" t="s">
        <v>197</v>
      </c>
      <c r="D34" s="3" t="s">
        <v>2</v>
      </c>
      <c r="E34" s="2" t="s">
        <v>98</v>
      </c>
      <c r="F34" s="4">
        <v>5</v>
      </c>
      <c r="G34" s="5">
        <f t="shared" si="0"/>
        <v>0.5895833333333331</v>
      </c>
    </row>
    <row r="35" spans="1:7" ht="15">
      <c r="A35" s="3" t="s">
        <v>198</v>
      </c>
      <c r="B35" s="2" t="s">
        <v>9</v>
      </c>
      <c r="C35" s="97" t="s">
        <v>199</v>
      </c>
      <c r="D35" s="3" t="s">
        <v>2</v>
      </c>
      <c r="E35" s="2" t="s">
        <v>17</v>
      </c>
      <c r="F35" s="4">
        <v>5</v>
      </c>
      <c r="G35" s="5">
        <f t="shared" si="0"/>
        <v>0.5930555555555553</v>
      </c>
    </row>
    <row r="36" spans="1:7" ht="15">
      <c r="A36" s="3" t="s">
        <v>151</v>
      </c>
      <c r="B36" s="2"/>
      <c r="C36" s="36" t="s">
        <v>200</v>
      </c>
      <c r="D36" s="3"/>
      <c r="E36" s="3"/>
      <c r="F36" s="4"/>
      <c r="G36" s="5"/>
    </row>
    <row r="37" spans="1:7" ht="15">
      <c r="A37" s="3" t="s">
        <v>152</v>
      </c>
      <c r="B37" s="2" t="s">
        <v>9</v>
      </c>
      <c r="C37" s="71" t="s">
        <v>201</v>
      </c>
      <c r="D37" s="3" t="s">
        <v>2</v>
      </c>
      <c r="E37" s="3" t="s">
        <v>154</v>
      </c>
      <c r="F37" s="4">
        <v>5</v>
      </c>
      <c r="G37" s="5">
        <f>G35+TIME(0,F35,0)</f>
        <v>0.5965277777777775</v>
      </c>
    </row>
    <row r="38" spans="1:7" s="76" customFormat="1" ht="15">
      <c r="A38" s="3">
        <v>3.4</v>
      </c>
      <c r="B38" s="2" t="s">
        <v>7</v>
      </c>
      <c r="C38" s="20" t="s">
        <v>202</v>
      </c>
      <c r="D38" s="3" t="s">
        <v>2</v>
      </c>
      <c r="E38" s="3" t="s">
        <v>109</v>
      </c>
      <c r="F38" s="4">
        <v>10</v>
      </c>
      <c r="G38" s="5">
        <f>G37+TIME(0,F37,0)</f>
        <v>0.5999999999999998</v>
      </c>
    </row>
    <row r="39" spans="1:7" ht="15">
      <c r="A39" s="72">
        <v>3.5</v>
      </c>
      <c r="B39" s="73" t="s">
        <v>8</v>
      </c>
      <c r="C39" s="74" t="s">
        <v>203</v>
      </c>
      <c r="D39" s="3" t="s">
        <v>2</v>
      </c>
      <c r="E39" s="2" t="s">
        <v>204</v>
      </c>
      <c r="F39" s="75">
        <v>10</v>
      </c>
      <c r="G39" s="259">
        <f>G38+TIME(0,F38,0)</f>
        <v>0.6069444444444442</v>
      </c>
    </row>
    <row r="40" spans="1:7" ht="15">
      <c r="A40" s="96" t="s">
        <v>20</v>
      </c>
      <c r="B40" s="73" t="s">
        <v>8</v>
      </c>
      <c r="C40" s="3" t="s">
        <v>26</v>
      </c>
      <c r="D40" s="3"/>
      <c r="E40" s="7"/>
      <c r="F40" s="43">
        <v>16</v>
      </c>
      <c r="G40" s="259">
        <f>G39+TIME(0,F39,0)</f>
        <v>0.6138888888888886</v>
      </c>
    </row>
    <row r="41" spans="1:7" ht="15">
      <c r="A41" s="7">
        <v>4.1</v>
      </c>
      <c r="B41" s="73" t="s">
        <v>8</v>
      </c>
      <c r="C41" s="74"/>
      <c r="D41" s="39"/>
      <c r="E41" s="98"/>
      <c r="F41" s="40"/>
      <c r="G41" s="5"/>
    </row>
    <row r="42" spans="1:7" ht="15">
      <c r="A42" s="96" t="s">
        <v>21</v>
      </c>
      <c r="B42" s="2" t="s">
        <v>7</v>
      </c>
      <c r="C42" s="77" t="s">
        <v>155</v>
      </c>
      <c r="D42" s="3"/>
      <c r="E42" s="7"/>
      <c r="F42" s="4">
        <v>0</v>
      </c>
      <c r="G42" s="5">
        <f>G40+TIME(0,F40,0)</f>
        <v>0.6249999999999997</v>
      </c>
    </row>
    <row r="43" spans="1:7" ht="15">
      <c r="A43" s="3"/>
      <c r="B43" s="2"/>
      <c r="C43" s="77"/>
      <c r="D43" s="38"/>
      <c r="E43" s="38"/>
      <c r="F43" s="4"/>
      <c r="G43" s="17"/>
    </row>
    <row r="44" spans="1:7" ht="15">
      <c r="A44" s="38"/>
      <c r="B44" s="2"/>
      <c r="C44" s="3" t="s">
        <v>18</v>
      </c>
      <c r="D44" s="3"/>
      <c r="E44" s="3"/>
      <c r="F44" s="4">
        <v>30</v>
      </c>
      <c r="G44" s="70">
        <f>G42+TIME(0,F42,0)</f>
        <v>0.6249999999999997</v>
      </c>
    </row>
    <row r="45" spans="1:7" ht="15">
      <c r="A45" s="38"/>
      <c r="B45" s="2"/>
      <c r="C45" s="3"/>
      <c r="D45" s="3"/>
      <c r="E45" s="3"/>
      <c r="F45" s="4"/>
      <c r="G45" s="17">
        <f aca="true" t="shared" si="1" ref="G45:G56">G44+TIME(0,F44,0)</f>
        <v>0.645833333333333</v>
      </c>
    </row>
    <row r="46" spans="1:7" s="42" customFormat="1" ht="15.75">
      <c r="A46" s="18" t="s">
        <v>105</v>
      </c>
      <c r="G46" s="5">
        <f t="shared" si="1"/>
        <v>0.645833333333333</v>
      </c>
    </row>
    <row r="47" spans="1:7" ht="14.25" customHeight="1">
      <c r="A47" s="41"/>
      <c r="G47" s="17">
        <f t="shared" si="1"/>
        <v>0.645833333333333</v>
      </c>
    </row>
    <row r="48" spans="1:7" ht="15">
      <c r="A48" s="7" t="s">
        <v>0</v>
      </c>
      <c r="B48" s="2" t="s">
        <v>22</v>
      </c>
      <c r="C48" s="19" t="s">
        <v>1</v>
      </c>
      <c r="D48" s="3"/>
      <c r="E48" s="3" t="s">
        <v>17</v>
      </c>
      <c r="F48" s="4">
        <v>1</v>
      </c>
      <c r="G48" s="5">
        <f t="shared" si="1"/>
        <v>0.645833333333333</v>
      </c>
    </row>
    <row r="49" spans="1:7" ht="15">
      <c r="A49" s="3">
        <v>1.1</v>
      </c>
      <c r="B49" s="2" t="s">
        <v>22</v>
      </c>
      <c r="C49" s="20" t="s">
        <v>30</v>
      </c>
      <c r="D49" s="3"/>
      <c r="E49" s="3" t="s">
        <v>53</v>
      </c>
      <c r="F49" s="4">
        <v>1</v>
      </c>
      <c r="G49" s="5">
        <f t="shared" si="1"/>
        <v>0.6465277777777775</v>
      </c>
    </row>
    <row r="50" spans="1:7" ht="15">
      <c r="A50" s="3">
        <v>1.2</v>
      </c>
      <c r="B50" s="2" t="s">
        <v>22</v>
      </c>
      <c r="C50" s="13" t="s">
        <v>106</v>
      </c>
      <c r="D50" s="3"/>
      <c r="E50" s="3" t="s">
        <v>17</v>
      </c>
      <c r="F50" s="4">
        <v>2</v>
      </c>
      <c r="G50" s="5">
        <f t="shared" si="1"/>
        <v>0.6472222222222219</v>
      </c>
    </row>
    <row r="51" spans="1:7" ht="15">
      <c r="A51" s="10" t="s">
        <v>3</v>
      </c>
      <c r="B51" s="3" t="s">
        <v>7</v>
      </c>
      <c r="C51" s="6" t="s">
        <v>107</v>
      </c>
      <c r="D51" s="3" t="s">
        <v>2</v>
      </c>
      <c r="E51" s="6" t="s">
        <v>17</v>
      </c>
      <c r="F51" s="4">
        <v>25</v>
      </c>
      <c r="G51" s="5">
        <f t="shared" si="1"/>
        <v>0.6486111111111108</v>
      </c>
    </row>
    <row r="52" spans="1:7" ht="15">
      <c r="A52" s="10"/>
      <c r="B52" s="3"/>
      <c r="C52" s="6" t="s">
        <v>371</v>
      </c>
      <c r="D52" s="3"/>
      <c r="E52" s="6"/>
      <c r="F52" s="4"/>
      <c r="G52" s="5"/>
    </row>
    <row r="53" spans="1:7" ht="15">
      <c r="A53" s="10"/>
      <c r="B53" s="3"/>
      <c r="C53" s="6" t="s">
        <v>372</v>
      </c>
      <c r="D53" s="3"/>
      <c r="E53" s="6"/>
      <c r="F53" s="4"/>
      <c r="G53" s="5"/>
    </row>
    <row r="54" spans="1:7" ht="15">
      <c r="A54" s="8" t="s">
        <v>5</v>
      </c>
      <c r="B54" s="3" t="s">
        <v>7</v>
      </c>
      <c r="C54" s="6" t="s">
        <v>140</v>
      </c>
      <c r="D54" s="3" t="s">
        <v>2</v>
      </c>
      <c r="E54" s="6" t="s">
        <v>17</v>
      </c>
      <c r="F54" s="4">
        <v>1</v>
      </c>
      <c r="G54" s="5">
        <f>G51+TIME(0,F51,0)</f>
        <v>0.665972222222222</v>
      </c>
    </row>
    <row r="55" spans="1:7" ht="15">
      <c r="A55" s="8"/>
      <c r="B55" s="3"/>
      <c r="C55" s="6"/>
      <c r="D55" s="3"/>
      <c r="E55" s="6"/>
      <c r="F55" s="4"/>
      <c r="G55" s="17">
        <f t="shared" si="1"/>
        <v>0.6666666666666664</v>
      </c>
    </row>
    <row r="56" spans="1:7" ht="15">
      <c r="A56" s="8"/>
      <c r="B56" s="38"/>
      <c r="C56" s="44" t="s">
        <v>156</v>
      </c>
      <c r="D56" s="38"/>
      <c r="E56" s="38"/>
      <c r="F56" s="4"/>
      <c r="G56" s="5">
        <f t="shared" si="1"/>
        <v>0.6666666666666664</v>
      </c>
    </row>
    <row r="57" spans="1:7" ht="15">
      <c r="A57" s="8"/>
      <c r="B57" s="38"/>
      <c r="C57" s="44"/>
      <c r="D57" s="38"/>
      <c r="E57" s="38"/>
      <c r="F57" s="4"/>
      <c r="G57" s="5"/>
    </row>
    <row r="58" spans="1:7" ht="15">
      <c r="A58" s="8" t="s">
        <v>10</v>
      </c>
      <c r="B58" s="3" t="s">
        <v>10</v>
      </c>
      <c r="C58" s="2" t="s">
        <v>11</v>
      </c>
      <c r="D58" s="3" t="s">
        <v>10</v>
      </c>
      <c r="E58" s="2"/>
      <c r="F58" s="4" t="s">
        <v>10</v>
      </c>
      <c r="G58" s="5" t="s">
        <v>10</v>
      </c>
    </row>
    <row r="59" spans="1:4" ht="15">
      <c r="A59" s="3"/>
      <c r="B59" s="2"/>
      <c r="C59" s="2" t="s">
        <v>12</v>
      </c>
      <c r="D59" s="2"/>
    </row>
    <row r="60" spans="1:4" ht="15">
      <c r="A60" s="3" t="s">
        <v>13</v>
      </c>
      <c r="B60" s="2"/>
      <c r="C60" s="2"/>
      <c r="D60" s="2"/>
    </row>
    <row r="61" spans="1:3" ht="15">
      <c r="A61" s="3" t="s">
        <v>14</v>
      </c>
      <c r="B61" s="2"/>
      <c r="C61" s="2"/>
    </row>
    <row r="62" spans="1:3" ht="15">
      <c r="A62" s="3" t="s">
        <v>15</v>
      </c>
      <c r="B62" s="2"/>
      <c r="C62" s="2"/>
    </row>
    <row r="63" spans="1:3" ht="15">
      <c r="A63" s="3" t="s">
        <v>16</v>
      </c>
      <c r="B63" s="2"/>
      <c r="C63" s="2"/>
    </row>
    <row r="65" ht="15">
      <c r="C65" t="s">
        <v>10</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G40"/>
  <sheetViews>
    <sheetView showGridLines="0" tabSelected="1" zoomScale="125" zoomScaleNormal="125" workbookViewId="0" topLeftCell="A3">
      <selection activeCell="B12" sqref="B12"/>
    </sheetView>
  </sheetViews>
  <sheetFormatPr defaultColWidth="9.796875" defaultRowHeight="15"/>
  <cols>
    <col min="1" max="1" width="6.09765625" style="0" customWidth="1"/>
    <col min="2" max="2" width="3.796875" style="0" customWidth="1"/>
    <col min="3" max="3" width="43.0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ht="15.75">
      <c r="A1" s="1"/>
      <c r="B1" s="2"/>
      <c r="C1" s="14" t="s">
        <v>307</v>
      </c>
      <c r="D1" s="2"/>
      <c r="E1" s="2"/>
      <c r="F1" s="2"/>
      <c r="G1" s="2"/>
    </row>
    <row r="2" spans="1:7" ht="15.75">
      <c r="A2" s="2"/>
      <c r="B2" s="2"/>
      <c r="C2" s="81" t="s">
        <v>308</v>
      </c>
      <c r="D2" s="2"/>
      <c r="E2" s="2"/>
      <c r="F2" s="2"/>
      <c r="G2" s="2"/>
    </row>
    <row r="3" spans="1:7" ht="18.75">
      <c r="A3" s="262" t="s">
        <v>305</v>
      </c>
      <c r="B3" s="12"/>
      <c r="C3" s="12"/>
      <c r="D3" s="2"/>
      <c r="E3" s="2"/>
      <c r="F3" s="2"/>
      <c r="G3" s="2"/>
    </row>
    <row r="4" spans="1:7" ht="15">
      <c r="A4" s="2"/>
      <c r="B4" s="2"/>
      <c r="D4" s="2"/>
      <c r="E4" s="2"/>
      <c r="F4" s="2"/>
      <c r="G4" s="2"/>
    </row>
    <row r="5" spans="1:7" ht="15">
      <c r="A5" s="3" t="s">
        <v>0</v>
      </c>
      <c r="B5" s="2" t="s">
        <v>22</v>
      </c>
      <c r="C5" s="3" t="s">
        <v>1</v>
      </c>
      <c r="D5" s="3" t="s">
        <v>2</v>
      </c>
      <c r="E5" s="7" t="s">
        <v>17</v>
      </c>
      <c r="F5" s="4">
        <v>1</v>
      </c>
      <c r="G5" s="5">
        <f>TIME(8,0,0)</f>
        <v>0.3333333333333333</v>
      </c>
    </row>
    <row r="6" spans="1:7" ht="15">
      <c r="A6" s="3" t="s">
        <v>3</v>
      </c>
      <c r="B6" s="2" t="s">
        <v>22</v>
      </c>
      <c r="C6" s="3" t="s">
        <v>4</v>
      </c>
      <c r="D6" s="3" t="s">
        <v>2</v>
      </c>
      <c r="E6" s="3" t="s">
        <v>17</v>
      </c>
      <c r="F6" s="4">
        <v>2</v>
      </c>
      <c r="G6" s="5">
        <f>G5+TIME(0,F5,0)</f>
        <v>0.33402777777777776</v>
      </c>
    </row>
    <row r="7" spans="1:7" ht="15">
      <c r="A7" s="3" t="s">
        <v>5</v>
      </c>
      <c r="B7" s="3" t="s">
        <v>22</v>
      </c>
      <c r="C7" s="3" t="s">
        <v>30</v>
      </c>
      <c r="D7" s="3" t="s">
        <v>2</v>
      </c>
      <c r="E7" s="3" t="s">
        <v>17</v>
      </c>
      <c r="F7" s="4">
        <v>1</v>
      </c>
      <c r="G7" s="5">
        <f>G6+TIME(0,F6,0)</f>
        <v>0.33541666666666664</v>
      </c>
    </row>
    <row r="8" spans="1:7" ht="15">
      <c r="A8" s="3"/>
      <c r="B8" s="3" t="s">
        <v>6</v>
      </c>
      <c r="C8" s="3"/>
      <c r="D8" s="3"/>
      <c r="E8" s="3"/>
      <c r="F8" s="4"/>
      <c r="G8" s="5">
        <f aca="true" t="shared" si="0" ref="G8:G24">G7+TIME(0,F7,0)</f>
        <v>0.3361111111111111</v>
      </c>
    </row>
    <row r="9" spans="1:7" ht="15">
      <c r="A9" s="10" t="s">
        <v>20</v>
      </c>
      <c r="B9" s="3" t="s">
        <v>8</v>
      </c>
      <c r="C9" s="2" t="s">
        <v>27</v>
      </c>
      <c r="D9" s="3" t="s">
        <v>2</v>
      </c>
      <c r="E9" s="6" t="s">
        <v>17</v>
      </c>
      <c r="F9" s="4">
        <v>5</v>
      </c>
      <c r="G9" s="5">
        <f t="shared" si="0"/>
        <v>0.3361111111111111</v>
      </c>
    </row>
    <row r="10" spans="1:7" ht="15">
      <c r="A10" s="8" t="s">
        <v>24</v>
      </c>
      <c r="B10" s="3" t="s">
        <v>8</v>
      </c>
      <c r="C10" s="13" t="s">
        <v>50</v>
      </c>
      <c r="D10" s="3" t="s">
        <v>28</v>
      </c>
      <c r="E10" s="3" t="s">
        <v>17</v>
      </c>
      <c r="F10" s="4">
        <v>10</v>
      </c>
      <c r="G10" s="5">
        <f t="shared" si="0"/>
        <v>0.3395833333333333</v>
      </c>
    </row>
    <row r="11" spans="1:7" ht="15">
      <c r="A11" s="10" t="s">
        <v>102</v>
      </c>
      <c r="B11" s="2" t="s">
        <v>9</v>
      </c>
      <c r="C11" s="37" t="s">
        <v>110</v>
      </c>
      <c r="D11" s="2" t="s">
        <v>28</v>
      </c>
      <c r="E11" s="2" t="s">
        <v>19</v>
      </c>
      <c r="F11" s="2">
        <v>5</v>
      </c>
      <c r="G11" s="5">
        <f t="shared" si="0"/>
        <v>0.3465277777777777</v>
      </c>
    </row>
    <row r="12" spans="1:7" ht="15">
      <c r="A12" s="10" t="s">
        <v>113</v>
      </c>
      <c r="B12" s="2" t="s">
        <v>7</v>
      </c>
      <c r="C12" s="37" t="s">
        <v>111</v>
      </c>
      <c r="D12" s="2" t="s">
        <v>28</v>
      </c>
      <c r="E12" s="2" t="s">
        <v>51</v>
      </c>
      <c r="F12" s="2">
        <v>5</v>
      </c>
      <c r="G12" s="5">
        <f t="shared" si="0"/>
        <v>0.3499999999999999</v>
      </c>
    </row>
    <row r="13" spans="1:7" ht="15">
      <c r="A13" s="10" t="s">
        <v>114</v>
      </c>
      <c r="B13" s="2" t="s">
        <v>7</v>
      </c>
      <c r="C13" s="37" t="s">
        <v>112</v>
      </c>
      <c r="D13" s="2" t="s">
        <v>28</v>
      </c>
      <c r="E13" s="2" t="s">
        <v>98</v>
      </c>
      <c r="F13" s="2">
        <v>10</v>
      </c>
      <c r="G13" s="5">
        <f t="shared" si="0"/>
        <v>0.35347222222222213</v>
      </c>
    </row>
    <row r="14" spans="1:7" ht="15">
      <c r="A14" s="10" t="s">
        <v>115</v>
      </c>
      <c r="B14" s="2" t="s">
        <v>7</v>
      </c>
      <c r="C14" s="37" t="s">
        <v>157</v>
      </c>
      <c r="D14" s="2" t="s">
        <v>28</v>
      </c>
      <c r="E14" s="2" t="s">
        <v>17</v>
      </c>
      <c r="F14" s="2">
        <v>10</v>
      </c>
      <c r="G14" s="5">
        <f t="shared" si="0"/>
        <v>0.36041666666666655</v>
      </c>
    </row>
    <row r="15" spans="1:7" ht="15">
      <c r="A15" s="10" t="s">
        <v>116</v>
      </c>
      <c r="B15" s="2" t="s">
        <v>9</v>
      </c>
      <c r="C15" s="37" t="s">
        <v>158</v>
      </c>
      <c r="D15" s="2" t="s">
        <v>28</v>
      </c>
      <c r="E15" s="2" t="s">
        <v>52</v>
      </c>
      <c r="F15" s="2">
        <v>10</v>
      </c>
      <c r="G15" s="5">
        <f t="shared" si="0"/>
        <v>0.36736111111111097</v>
      </c>
    </row>
    <row r="16" spans="1:7" ht="15">
      <c r="A16" s="10" t="s">
        <v>205</v>
      </c>
      <c r="B16" s="2" t="s">
        <v>9</v>
      </c>
      <c r="C16" s="37" t="s">
        <v>206</v>
      </c>
      <c r="D16" s="16" t="s">
        <v>28</v>
      </c>
      <c r="E16" s="2" t="s">
        <v>367</v>
      </c>
      <c r="F16" s="2">
        <v>10</v>
      </c>
      <c r="G16" s="5">
        <f t="shared" si="0"/>
        <v>0.3743055555555554</v>
      </c>
    </row>
    <row r="17" spans="1:7" ht="15">
      <c r="A17" s="10" t="s">
        <v>373</v>
      </c>
      <c r="B17" s="2" t="s">
        <v>9</v>
      </c>
      <c r="C17" s="37" t="s">
        <v>222</v>
      </c>
      <c r="D17" s="16" t="s">
        <v>28</v>
      </c>
      <c r="E17" s="2" t="s">
        <v>204</v>
      </c>
      <c r="F17" s="2">
        <v>10</v>
      </c>
      <c r="G17" s="5">
        <f t="shared" si="0"/>
        <v>0.3812499999999998</v>
      </c>
    </row>
    <row r="18" spans="1:7" ht="15">
      <c r="A18" s="10" t="s">
        <v>374</v>
      </c>
      <c r="B18" s="2" t="s">
        <v>9</v>
      </c>
      <c r="C18" s="37" t="s">
        <v>363</v>
      </c>
      <c r="D18" s="16" t="s">
        <v>28</v>
      </c>
      <c r="E18" s="2" t="s">
        <v>364</v>
      </c>
      <c r="F18" s="2">
        <v>10</v>
      </c>
      <c r="G18" s="5">
        <f t="shared" si="0"/>
        <v>0.38819444444444423</v>
      </c>
    </row>
    <row r="19" spans="1:7" ht="15">
      <c r="A19" s="10" t="s">
        <v>375</v>
      </c>
      <c r="B19" s="2" t="s">
        <v>9</v>
      </c>
      <c r="C19" s="37" t="s">
        <v>365</v>
      </c>
      <c r="D19" s="16" t="s">
        <v>28</v>
      </c>
      <c r="E19" s="2" t="s">
        <v>366</v>
      </c>
      <c r="F19" s="2">
        <v>10</v>
      </c>
      <c r="G19" s="5">
        <f t="shared" si="0"/>
        <v>0.39513888888888865</v>
      </c>
    </row>
    <row r="20" spans="1:7" ht="15">
      <c r="A20" s="691" t="s">
        <v>375</v>
      </c>
      <c r="B20" s="693" t="s">
        <v>9</v>
      </c>
      <c r="C20" s="690" t="s">
        <v>376</v>
      </c>
      <c r="D20" s="692" t="s">
        <v>28</v>
      </c>
      <c r="E20" s="693" t="s">
        <v>369</v>
      </c>
      <c r="F20" s="2">
        <v>10</v>
      </c>
      <c r="G20" s="5">
        <f t="shared" si="0"/>
        <v>0.40208333333333307</v>
      </c>
    </row>
    <row r="21" spans="1:7" ht="15">
      <c r="A21" s="691" t="s">
        <v>377</v>
      </c>
      <c r="B21" s="693" t="s">
        <v>9</v>
      </c>
      <c r="C21" s="690" t="s">
        <v>378</v>
      </c>
      <c r="D21" s="692" t="s">
        <v>28</v>
      </c>
      <c r="E21" s="693" t="s">
        <v>369</v>
      </c>
      <c r="F21" s="2">
        <v>5</v>
      </c>
      <c r="G21" s="5">
        <f t="shared" si="0"/>
        <v>0.4090277777777775</v>
      </c>
    </row>
    <row r="22" spans="1:7" ht="15">
      <c r="A22" s="10" t="s">
        <v>21</v>
      </c>
      <c r="B22" s="3" t="s">
        <v>8</v>
      </c>
      <c r="C22" s="2" t="s">
        <v>26</v>
      </c>
      <c r="D22" s="3" t="s">
        <v>2</v>
      </c>
      <c r="E22" s="6" t="s">
        <v>17</v>
      </c>
      <c r="F22" s="4">
        <v>5</v>
      </c>
      <c r="G22" s="5">
        <f t="shared" si="0"/>
        <v>0.4124999999999997</v>
      </c>
    </row>
    <row r="23" spans="1:7" ht="15">
      <c r="A23" s="10" t="s">
        <v>104</v>
      </c>
      <c r="B23" s="3" t="s">
        <v>8</v>
      </c>
      <c r="C23" s="6" t="s">
        <v>31</v>
      </c>
      <c r="D23" s="3" t="s">
        <v>2</v>
      </c>
      <c r="E23" s="6" t="s">
        <v>17</v>
      </c>
      <c r="F23" s="4">
        <v>5</v>
      </c>
      <c r="G23" s="5">
        <f t="shared" si="0"/>
        <v>0.4159722222222219</v>
      </c>
    </row>
    <row r="24" spans="1:7" ht="15">
      <c r="A24" s="10" t="s">
        <v>117</v>
      </c>
      <c r="B24" s="3" t="s">
        <v>7</v>
      </c>
      <c r="C24" s="6" t="s">
        <v>23</v>
      </c>
      <c r="D24" s="3" t="s">
        <v>2</v>
      </c>
      <c r="E24" s="6" t="s">
        <v>17</v>
      </c>
      <c r="F24" s="4">
        <v>1</v>
      </c>
      <c r="G24" s="5">
        <f t="shared" si="0"/>
        <v>0.4194444444444441</v>
      </c>
    </row>
    <row r="25" spans="1:7" ht="15">
      <c r="A25" s="8"/>
      <c r="B25" s="3"/>
      <c r="C25" s="6"/>
      <c r="D25" s="3"/>
      <c r="E25" s="6"/>
      <c r="F25" s="4"/>
      <c r="G25" s="5"/>
    </row>
    <row r="26" spans="1:7" ht="15">
      <c r="A26" s="8"/>
      <c r="B26" s="3"/>
      <c r="C26" s="6"/>
      <c r="D26" s="3"/>
      <c r="E26" s="6"/>
      <c r="F26" s="4"/>
      <c r="G26" s="5"/>
    </row>
    <row r="27" spans="1:7" ht="15">
      <c r="A27" s="8"/>
      <c r="B27" s="3"/>
      <c r="C27" s="6"/>
      <c r="D27" s="3"/>
      <c r="E27" s="6"/>
      <c r="F27" s="4"/>
      <c r="G27" s="5"/>
    </row>
    <row r="28" spans="1:7" ht="15">
      <c r="A28" s="8"/>
      <c r="B28" s="3"/>
      <c r="C28" s="6"/>
      <c r="D28" s="3"/>
      <c r="E28" s="6"/>
      <c r="F28" s="4"/>
      <c r="G28" s="5"/>
    </row>
    <row r="29" spans="1:7" ht="15">
      <c r="A29" s="8"/>
      <c r="B29" s="3"/>
      <c r="C29" s="6"/>
      <c r="D29" s="3"/>
      <c r="E29" s="6"/>
      <c r="F29" s="4"/>
      <c r="G29" s="5"/>
    </row>
    <row r="30" spans="1:7" ht="15">
      <c r="A30" s="8"/>
      <c r="B30" s="3"/>
      <c r="C30" s="6"/>
      <c r="D30" s="3"/>
      <c r="E30" s="6"/>
      <c r="F30" s="4"/>
      <c r="G30" s="5"/>
    </row>
    <row r="31" spans="1:7" ht="15">
      <c r="A31" s="8"/>
      <c r="B31" s="3"/>
      <c r="C31" s="6"/>
      <c r="D31" s="3"/>
      <c r="E31" s="6"/>
      <c r="F31" s="4"/>
      <c r="G31" s="5"/>
    </row>
    <row r="32" spans="1:7" ht="15">
      <c r="A32" s="8"/>
      <c r="B32" s="3"/>
      <c r="C32" s="6"/>
      <c r="D32" s="3"/>
      <c r="E32" s="6"/>
      <c r="F32" s="4"/>
      <c r="G32" s="5"/>
    </row>
    <row r="33" spans="1:7" ht="15">
      <c r="A33" s="8"/>
      <c r="B33" s="3"/>
      <c r="C33" s="6"/>
      <c r="D33" s="3"/>
      <c r="E33" s="6"/>
      <c r="F33" s="4"/>
      <c r="G33" s="5"/>
    </row>
    <row r="34" spans="1:7" ht="15">
      <c r="A34" s="8"/>
      <c r="B34" s="3"/>
      <c r="C34" s="2"/>
      <c r="D34" s="3"/>
      <c r="E34" s="2"/>
      <c r="F34" s="4"/>
      <c r="G34" s="5"/>
    </row>
    <row r="35" spans="1:7" ht="15">
      <c r="A35" s="8" t="s">
        <v>10</v>
      </c>
      <c r="B35" s="3" t="s">
        <v>10</v>
      </c>
      <c r="C35" s="2" t="s">
        <v>11</v>
      </c>
      <c r="D35" s="3" t="s">
        <v>10</v>
      </c>
      <c r="E35" s="2"/>
      <c r="F35" s="4" t="s">
        <v>10</v>
      </c>
      <c r="G35" s="5" t="s">
        <v>10</v>
      </c>
    </row>
    <row r="36" spans="1:4" ht="15">
      <c r="A36" s="3"/>
      <c r="B36" s="2"/>
      <c r="C36" s="2" t="s">
        <v>12</v>
      </c>
      <c r="D36" s="2"/>
    </row>
    <row r="37" spans="1:4" ht="15">
      <c r="A37" s="3" t="s">
        <v>13</v>
      </c>
      <c r="B37" s="2"/>
      <c r="C37" s="2"/>
      <c r="D37" s="2"/>
    </row>
    <row r="38" spans="1:3" ht="15">
      <c r="A38" s="3" t="s">
        <v>14</v>
      </c>
      <c r="B38" s="2"/>
      <c r="C38" s="2"/>
    </row>
    <row r="39" spans="1:3" ht="15">
      <c r="A39" s="3" t="s">
        <v>15</v>
      </c>
      <c r="B39" s="2"/>
      <c r="C39" s="2"/>
    </row>
    <row r="40" spans="1:3" ht="15">
      <c r="A40" s="3" t="s">
        <v>16</v>
      </c>
      <c r="B40" s="2"/>
      <c r="C40" s="2"/>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7.xml><?xml version="1.0" encoding="utf-8"?>
<worksheet xmlns="http://schemas.openxmlformats.org/spreadsheetml/2006/main" xmlns:r="http://schemas.openxmlformats.org/officeDocument/2006/relationships">
  <dimension ref="B2:Y96"/>
  <sheetViews>
    <sheetView zoomScale="50" zoomScaleNormal="50" workbookViewId="0" topLeftCell="A1">
      <selection activeCell="F30" sqref="F30:F35"/>
    </sheetView>
  </sheetViews>
  <sheetFormatPr defaultColWidth="8.796875" defaultRowHeight="15"/>
  <cols>
    <col min="1" max="1" width="0.40625" style="18" customWidth="1"/>
    <col min="2" max="2" width="19.296875" style="18" customWidth="1"/>
    <col min="3" max="3" width="20.796875" style="18" customWidth="1"/>
    <col min="4" max="4" width="10.19921875" style="18" customWidth="1"/>
    <col min="5" max="23" width="9.09765625" style="18" customWidth="1"/>
    <col min="24" max="16384" width="8.8984375" style="18" customWidth="1"/>
  </cols>
  <sheetData>
    <row r="1" s="107" customFormat="1" ht="5.25" customHeight="1" thickBot="1"/>
    <row r="2" spans="2:23" s="107" customFormat="1" ht="25.5" customHeight="1">
      <c r="B2" s="631" t="s">
        <v>347</v>
      </c>
      <c r="C2" s="273" t="s">
        <v>348</v>
      </c>
      <c r="D2" s="108"/>
      <c r="E2" s="108"/>
      <c r="F2" s="108"/>
      <c r="G2" s="108"/>
      <c r="H2" s="108"/>
      <c r="I2" s="108"/>
      <c r="J2" s="108"/>
      <c r="K2" s="108"/>
      <c r="L2" s="108"/>
      <c r="M2" s="108"/>
      <c r="N2" s="108"/>
      <c r="O2" s="108"/>
      <c r="P2" s="108"/>
      <c r="Q2" s="108"/>
      <c r="R2" s="108"/>
      <c r="S2" s="108"/>
      <c r="T2" s="108"/>
      <c r="U2" s="108"/>
      <c r="V2" s="274"/>
      <c r="W2" s="275"/>
    </row>
    <row r="3" spans="2:23" s="107" customFormat="1" ht="25.5" customHeight="1">
      <c r="B3" s="632"/>
      <c r="C3" s="276" t="s">
        <v>349</v>
      </c>
      <c r="D3" s="109"/>
      <c r="E3" s="109"/>
      <c r="F3" s="109"/>
      <c r="G3" s="109"/>
      <c r="H3" s="109"/>
      <c r="I3" s="109"/>
      <c r="J3" s="109"/>
      <c r="K3" s="109"/>
      <c r="L3" s="109"/>
      <c r="M3" s="109"/>
      <c r="N3" s="109"/>
      <c r="O3" s="109"/>
      <c r="P3" s="109"/>
      <c r="Q3" s="109"/>
      <c r="R3" s="109"/>
      <c r="S3" s="109"/>
      <c r="T3" s="109"/>
      <c r="U3" s="109"/>
      <c r="V3" s="277"/>
      <c r="W3" s="278"/>
    </row>
    <row r="4" spans="2:23" s="107" customFormat="1" ht="25.5" customHeight="1">
      <c r="B4" s="632"/>
      <c r="C4" s="279" t="s">
        <v>350</v>
      </c>
      <c r="D4" s="110"/>
      <c r="E4" s="110"/>
      <c r="F4" s="110"/>
      <c r="G4" s="110"/>
      <c r="H4" s="110"/>
      <c r="I4" s="110"/>
      <c r="J4" s="110"/>
      <c r="K4" s="110"/>
      <c r="L4" s="110"/>
      <c r="M4" s="110"/>
      <c r="N4" s="110"/>
      <c r="O4" s="110"/>
      <c r="P4" s="110"/>
      <c r="Q4" s="110"/>
      <c r="R4" s="110"/>
      <c r="S4" s="110"/>
      <c r="T4" s="110"/>
      <c r="U4" s="110"/>
      <c r="V4" s="277"/>
      <c r="W4" s="278"/>
    </row>
    <row r="5" spans="2:23" s="107" customFormat="1" ht="11.25" customHeight="1">
      <c r="B5" s="632"/>
      <c r="C5" s="280"/>
      <c r="D5" s="110"/>
      <c r="E5" s="110"/>
      <c r="F5" s="110"/>
      <c r="G5" s="110"/>
      <c r="H5" s="110"/>
      <c r="I5" s="110"/>
      <c r="J5" s="110"/>
      <c r="K5" s="110"/>
      <c r="L5" s="110"/>
      <c r="M5" s="110"/>
      <c r="N5" s="110"/>
      <c r="O5" s="110"/>
      <c r="P5" s="110"/>
      <c r="Q5" s="110"/>
      <c r="R5" s="110"/>
      <c r="S5" s="110"/>
      <c r="T5" s="110"/>
      <c r="U5" s="110"/>
      <c r="V5" s="277"/>
      <c r="W5" s="278"/>
    </row>
    <row r="6" spans="2:23" s="107" customFormat="1" ht="20.25" customHeight="1">
      <c r="B6" s="632"/>
      <c r="C6" s="111" t="s">
        <v>209</v>
      </c>
      <c r="D6" s="110"/>
      <c r="E6" s="110"/>
      <c r="F6" s="110"/>
      <c r="G6" s="110"/>
      <c r="H6" s="110"/>
      <c r="I6" s="110"/>
      <c r="J6" s="110"/>
      <c r="K6" s="110"/>
      <c r="L6" s="110"/>
      <c r="M6" s="110" t="s">
        <v>10</v>
      </c>
      <c r="N6" s="110"/>
      <c r="O6" s="110"/>
      <c r="P6" s="110"/>
      <c r="Q6" s="110"/>
      <c r="R6" s="110"/>
      <c r="S6" s="110"/>
      <c r="T6" s="110" t="s">
        <v>162</v>
      </c>
      <c r="U6" s="110"/>
      <c r="V6" s="277"/>
      <c r="W6" s="278"/>
    </row>
    <row r="7" spans="2:23" s="78" customFormat="1" ht="13.5" customHeight="1" thickBot="1">
      <c r="B7" s="633"/>
      <c r="C7" s="112"/>
      <c r="D7" s="113"/>
      <c r="E7" s="113"/>
      <c r="F7" s="113"/>
      <c r="G7" s="113"/>
      <c r="H7" s="113"/>
      <c r="I7" s="113"/>
      <c r="J7" s="113"/>
      <c r="K7" s="113"/>
      <c r="L7" s="113"/>
      <c r="M7" s="113"/>
      <c r="N7" s="113"/>
      <c r="O7" s="113"/>
      <c r="P7" s="113"/>
      <c r="Q7" s="113"/>
      <c r="R7" s="113"/>
      <c r="S7" s="113"/>
      <c r="T7" s="113"/>
      <c r="U7" s="113"/>
      <c r="V7" s="281"/>
      <c r="W7" s="282"/>
    </row>
    <row r="8" spans="2:23" ht="21.75" customHeight="1" thickBot="1">
      <c r="B8" s="283" t="s">
        <v>10</v>
      </c>
      <c r="C8" s="284" t="s">
        <v>58</v>
      </c>
      <c r="D8" s="634" t="s">
        <v>59</v>
      </c>
      <c r="E8" s="635"/>
      <c r="F8" s="635"/>
      <c r="G8" s="636"/>
      <c r="H8" s="502" t="s">
        <v>60</v>
      </c>
      <c r="I8" s="502"/>
      <c r="J8" s="502"/>
      <c r="K8" s="503"/>
      <c r="L8" s="501" t="s">
        <v>61</v>
      </c>
      <c r="M8" s="502"/>
      <c r="N8" s="502"/>
      <c r="O8" s="502"/>
      <c r="P8" s="501" t="s">
        <v>62</v>
      </c>
      <c r="Q8" s="502"/>
      <c r="R8" s="502"/>
      <c r="S8" s="502"/>
      <c r="T8" s="501" t="s">
        <v>63</v>
      </c>
      <c r="U8" s="502"/>
      <c r="V8" s="502"/>
      <c r="W8" s="503"/>
    </row>
    <row r="9" spans="2:23" ht="21.75" customHeight="1">
      <c r="B9" s="285" t="s">
        <v>64</v>
      </c>
      <c r="C9" s="505"/>
      <c r="D9" s="572"/>
      <c r="E9" s="573"/>
      <c r="F9" s="573"/>
      <c r="G9" s="574"/>
      <c r="H9" s="578"/>
      <c r="I9" s="579"/>
      <c r="J9" s="579"/>
      <c r="K9" s="580"/>
      <c r="L9" s="584"/>
      <c r="M9" s="579"/>
      <c r="N9" s="579"/>
      <c r="O9" s="585"/>
      <c r="P9" s="562" t="s">
        <v>351</v>
      </c>
      <c r="Q9" s="563"/>
      <c r="R9" s="563"/>
      <c r="S9" s="564"/>
      <c r="T9" s="504" t="s">
        <v>162</v>
      </c>
      <c r="U9" s="505"/>
      <c r="V9" s="505"/>
      <c r="W9" s="506"/>
    </row>
    <row r="10" spans="2:23" ht="21.75" customHeight="1">
      <c r="B10" s="285" t="s">
        <v>65</v>
      </c>
      <c r="C10" s="570"/>
      <c r="D10" s="575"/>
      <c r="E10" s="576"/>
      <c r="F10" s="576"/>
      <c r="G10" s="577"/>
      <c r="H10" s="581"/>
      <c r="I10" s="582"/>
      <c r="J10" s="582"/>
      <c r="K10" s="583"/>
      <c r="L10" s="586"/>
      <c r="M10" s="587"/>
      <c r="N10" s="587"/>
      <c r="O10" s="588"/>
      <c r="P10" s="565"/>
      <c r="Q10" s="566"/>
      <c r="R10" s="566"/>
      <c r="S10" s="567"/>
      <c r="T10" s="507"/>
      <c r="U10" s="508"/>
      <c r="V10" s="508"/>
      <c r="W10" s="509"/>
    </row>
    <row r="11" spans="2:23" ht="21.75" customHeight="1">
      <c r="B11" s="286" t="s">
        <v>66</v>
      </c>
      <c r="C11" s="570"/>
      <c r="D11" s="622" t="s">
        <v>352</v>
      </c>
      <c r="E11" s="625" t="s">
        <v>353</v>
      </c>
      <c r="F11" s="625"/>
      <c r="G11" s="626"/>
      <c r="H11" s="612" t="s">
        <v>216</v>
      </c>
      <c r="I11" s="516" t="s">
        <v>212</v>
      </c>
      <c r="J11" s="541" t="s">
        <v>222</v>
      </c>
      <c r="K11" s="542" t="s">
        <v>211</v>
      </c>
      <c r="L11" s="556" t="s">
        <v>214</v>
      </c>
      <c r="M11" s="559" t="s">
        <v>216</v>
      </c>
      <c r="N11" s="607" t="s">
        <v>211</v>
      </c>
      <c r="O11" s="609" t="s">
        <v>213</v>
      </c>
      <c r="P11" s="612" t="s">
        <v>216</v>
      </c>
      <c r="Q11" s="619" t="s">
        <v>214</v>
      </c>
      <c r="R11" s="516" t="s">
        <v>212</v>
      </c>
      <c r="S11" s="616" t="s">
        <v>215</v>
      </c>
      <c r="T11" s="592" t="s">
        <v>217</v>
      </c>
      <c r="U11" s="593"/>
      <c r="V11" s="593"/>
      <c r="W11" s="594"/>
    </row>
    <row r="12" spans="2:23" ht="21.75" customHeight="1">
      <c r="B12" s="286" t="s">
        <v>67</v>
      </c>
      <c r="C12" s="570"/>
      <c r="D12" s="623"/>
      <c r="E12" s="627"/>
      <c r="F12" s="627"/>
      <c r="G12" s="628"/>
      <c r="H12" s="613"/>
      <c r="I12" s="517"/>
      <c r="J12" s="542"/>
      <c r="K12" s="542"/>
      <c r="L12" s="557"/>
      <c r="M12" s="560"/>
      <c r="N12" s="608"/>
      <c r="O12" s="610"/>
      <c r="P12" s="613"/>
      <c r="Q12" s="620"/>
      <c r="R12" s="517"/>
      <c r="S12" s="617"/>
      <c r="T12" s="595"/>
      <c r="U12" s="596"/>
      <c r="V12" s="596"/>
      <c r="W12" s="597"/>
    </row>
    <row r="13" spans="2:23" ht="21.75" customHeight="1">
      <c r="B13" s="286" t="s">
        <v>68</v>
      </c>
      <c r="C13" s="570"/>
      <c r="D13" s="623"/>
      <c r="E13" s="627"/>
      <c r="F13" s="627"/>
      <c r="G13" s="628"/>
      <c r="H13" s="613"/>
      <c r="I13" s="517"/>
      <c r="J13" s="542"/>
      <c r="K13" s="542"/>
      <c r="L13" s="557"/>
      <c r="M13" s="560"/>
      <c r="N13" s="608"/>
      <c r="O13" s="610"/>
      <c r="P13" s="613"/>
      <c r="Q13" s="620"/>
      <c r="R13" s="517"/>
      <c r="S13" s="617"/>
      <c r="T13" s="595"/>
      <c r="U13" s="596"/>
      <c r="V13" s="596"/>
      <c r="W13" s="597"/>
    </row>
    <row r="14" spans="2:23" ht="21.75" customHeight="1">
      <c r="B14" s="286" t="s">
        <v>69</v>
      </c>
      <c r="C14" s="570"/>
      <c r="D14" s="624"/>
      <c r="E14" s="629"/>
      <c r="F14" s="629"/>
      <c r="G14" s="630"/>
      <c r="H14" s="613"/>
      <c r="I14" s="518"/>
      <c r="J14" s="550"/>
      <c r="K14" s="550"/>
      <c r="L14" s="558"/>
      <c r="M14" s="561"/>
      <c r="N14" s="608"/>
      <c r="O14" s="611"/>
      <c r="P14" s="613"/>
      <c r="Q14" s="620"/>
      <c r="R14" s="518"/>
      <c r="S14" s="618"/>
      <c r="T14" s="598"/>
      <c r="U14" s="599"/>
      <c r="V14" s="599"/>
      <c r="W14" s="600"/>
    </row>
    <row r="15" spans="2:23" ht="21.75" customHeight="1">
      <c r="B15" s="287" t="s">
        <v>70</v>
      </c>
      <c r="C15" s="570"/>
      <c r="D15" s="487" t="s">
        <v>71</v>
      </c>
      <c r="E15" s="488"/>
      <c r="F15" s="488"/>
      <c r="G15" s="489"/>
      <c r="H15" s="490" t="s">
        <v>71</v>
      </c>
      <c r="I15" s="488"/>
      <c r="J15" s="488"/>
      <c r="K15" s="491"/>
      <c r="L15" s="487" t="s">
        <v>71</v>
      </c>
      <c r="M15" s="488"/>
      <c r="N15" s="488"/>
      <c r="O15" s="489"/>
      <c r="P15" s="490" t="s">
        <v>71</v>
      </c>
      <c r="Q15" s="488"/>
      <c r="R15" s="488"/>
      <c r="S15" s="491"/>
      <c r="T15" s="510" t="s">
        <v>71</v>
      </c>
      <c r="U15" s="511"/>
      <c r="V15" s="511"/>
      <c r="W15" s="512"/>
    </row>
    <row r="16" spans="2:23" ht="21.75" customHeight="1">
      <c r="B16" s="288" t="s">
        <v>72</v>
      </c>
      <c r="C16" s="570"/>
      <c r="D16" s="622" t="s">
        <v>352</v>
      </c>
      <c r="E16" s="637" t="s">
        <v>354</v>
      </c>
      <c r="F16" s="637"/>
      <c r="G16" s="638"/>
      <c r="H16" s="643" t="s">
        <v>215</v>
      </c>
      <c r="I16" s="551" t="s">
        <v>212</v>
      </c>
      <c r="J16" s="589" t="s">
        <v>218</v>
      </c>
      <c r="K16" s="590" t="s">
        <v>211</v>
      </c>
      <c r="L16" s="556" t="s">
        <v>214</v>
      </c>
      <c r="M16" s="547" t="s">
        <v>215</v>
      </c>
      <c r="N16" s="608" t="s">
        <v>211</v>
      </c>
      <c r="O16" s="609" t="s">
        <v>213</v>
      </c>
      <c r="P16" s="568" t="s">
        <v>211</v>
      </c>
      <c r="Q16" s="619" t="s">
        <v>214</v>
      </c>
      <c r="R16" s="551" t="s">
        <v>212</v>
      </c>
      <c r="S16" s="614" t="s">
        <v>215</v>
      </c>
      <c r="T16" s="601" t="s">
        <v>217</v>
      </c>
      <c r="U16" s="602"/>
      <c r="V16" s="602"/>
      <c r="W16" s="603"/>
    </row>
    <row r="17" spans="2:23" ht="21.75" customHeight="1">
      <c r="B17" s="288" t="s">
        <v>73</v>
      </c>
      <c r="C17" s="570"/>
      <c r="D17" s="623"/>
      <c r="E17" s="639"/>
      <c r="F17" s="639"/>
      <c r="G17" s="640"/>
      <c r="H17" s="643"/>
      <c r="I17" s="551"/>
      <c r="J17" s="589"/>
      <c r="K17" s="591"/>
      <c r="L17" s="557"/>
      <c r="M17" s="548"/>
      <c r="N17" s="608"/>
      <c r="O17" s="610"/>
      <c r="P17" s="569"/>
      <c r="Q17" s="620"/>
      <c r="R17" s="621"/>
      <c r="S17" s="615"/>
      <c r="T17" s="601"/>
      <c r="U17" s="602"/>
      <c r="V17" s="602"/>
      <c r="W17" s="603"/>
    </row>
    <row r="18" spans="2:23" ht="21.75" customHeight="1">
      <c r="B18" s="288" t="s">
        <v>74</v>
      </c>
      <c r="C18" s="570"/>
      <c r="D18" s="624"/>
      <c r="E18" s="641"/>
      <c r="F18" s="641"/>
      <c r="G18" s="642"/>
      <c r="H18" s="643"/>
      <c r="I18" s="551"/>
      <c r="J18" s="589"/>
      <c r="K18" s="591"/>
      <c r="L18" s="558"/>
      <c r="M18" s="549"/>
      <c r="N18" s="608"/>
      <c r="O18" s="611"/>
      <c r="P18" s="569"/>
      <c r="Q18" s="620"/>
      <c r="R18" s="621"/>
      <c r="S18" s="615"/>
      <c r="T18" s="604"/>
      <c r="U18" s="605"/>
      <c r="V18" s="605"/>
      <c r="W18" s="606"/>
    </row>
    <row r="19" spans="2:23" ht="21.75" customHeight="1">
      <c r="B19" s="289" t="s">
        <v>75</v>
      </c>
      <c r="C19" s="571"/>
      <c r="D19" s="482" t="s">
        <v>76</v>
      </c>
      <c r="E19" s="483"/>
      <c r="F19" s="483"/>
      <c r="G19" s="484"/>
      <c r="H19" s="485" t="s">
        <v>76</v>
      </c>
      <c r="I19" s="483"/>
      <c r="J19" s="483"/>
      <c r="K19" s="486"/>
      <c r="L19" s="482" t="s">
        <v>76</v>
      </c>
      <c r="M19" s="483"/>
      <c r="N19" s="483"/>
      <c r="O19" s="484"/>
      <c r="P19" s="485" t="s">
        <v>76</v>
      </c>
      <c r="Q19" s="483"/>
      <c r="R19" s="483"/>
      <c r="S19" s="486"/>
      <c r="T19" s="644"/>
      <c r="U19" s="645"/>
      <c r="V19" s="645"/>
      <c r="W19" s="646"/>
    </row>
    <row r="20" spans="2:23" ht="21.75" customHeight="1">
      <c r="B20" s="288" t="s">
        <v>77</v>
      </c>
      <c r="C20" s="650" t="s">
        <v>219</v>
      </c>
      <c r="D20" s="592" t="s">
        <v>355</v>
      </c>
      <c r="E20" s="653"/>
      <c r="F20" s="653"/>
      <c r="G20" s="654"/>
      <c r="H20" s="643" t="s">
        <v>215</v>
      </c>
      <c r="I20" s="551" t="s">
        <v>212</v>
      </c>
      <c r="J20" s="513" t="s">
        <v>213</v>
      </c>
      <c r="K20" s="541" t="s">
        <v>211</v>
      </c>
      <c r="L20" s="661" t="s">
        <v>220</v>
      </c>
      <c r="M20" s="566"/>
      <c r="N20" s="566"/>
      <c r="O20" s="662"/>
      <c r="P20" s="568" t="s">
        <v>211</v>
      </c>
      <c r="Q20" s="663" t="s">
        <v>210</v>
      </c>
      <c r="R20" s="516" t="s">
        <v>212</v>
      </c>
      <c r="S20" s="513" t="s">
        <v>213</v>
      </c>
      <c r="T20" s="647"/>
      <c r="U20" s="648"/>
      <c r="V20" s="648"/>
      <c r="W20" s="649"/>
    </row>
    <row r="21" spans="2:23" ht="21.75" customHeight="1">
      <c r="B21" s="288" t="s">
        <v>79</v>
      </c>
      <c r="C21" s="651"/>
      <c r="D21" s="655"/>
      <c r="E21" s="656"/>
      <c r="F21" s="656"/>
      <c r="G21" s="657"/>
      <c r="H21" s="643"/>
      <c r="I21" s="621"/>
      <c r="J21" s="514"/>
      <c r="K21" s="542"/>
      <c r="L21" s="661"/>
      <c r="M21" s="566"/>
      <c r="N21" s="566"/>
      <c r="O21" s="662"/>
      <c r="P21" s="568"/>
      <c r="Q21" s="663"/>
      <c r="R21" s="517"/>
      <c r="S21" s="514"/>
      <c r="T21" s="647"/>
      <c r="U21" s="648"/>
      <c r="V21" s="648"/>
      <c r="W21" s="649"/>
    </row>
    <row r="22" spans="2:23" ht="21.75" customHeight="1">
      <c r="B22" s="288" t="s">
        <v>80</v>
      </c>
      <c r="C22" s="651"/>
      <c r="D22" s="655"/>
      <c r="E22" s="656"/>
      <c r="F22" s="656"/>
      <c r="G22" s="657"/>
      <c r="H22" s="643"/>
      <c r="I22" s="621"/>
      <c r="J22" s="514"/>
      <c r="K22" s="542"/>
      <c r="L22" s="661"/>
      <c r="M22" s="566"/>
      <c r="N22" s="566"/>
      <c r="O22" s="662"/>
      <c r="P22" s="568"/>
      <c r="Q22" s="663"/>
      <c r="R22" s="517"/>
      <c r="S22" s="514"/>
      <c r="T22" s="647"/>
      <c r="U22" s="648"/>
      <c r="V22" s="648"/>
      <c r="W22" s="649"/>
    </row>
    <row r="23" spans="2:23" ht="21.75" customHeight="1">
      <c r="B23" s="288" t="s">
        <v>81</v>
      </c>
      <c r="C23" s="651"/>
      <c r="D23" s="658"/>
      <c r="E23" s="659"/>
      <c r="F23" s="659"/>
      <c r="G23" s="660"/>
      <c r="H23" s="643"/>
      <c r="I23" s="621"/>
      <c r="J23" s="515"/>
      <c r="K23" s="550"/>
      <c r="L23" s="661"/>
      <c r="M23" s="566"/>
      <c r="N23" s="566"/>
      <c r="O23" s="662"/>
      <c r="P23" s="568"/>
      <c r="Q23" s="663"/>
      <c r="R23" s="518"/>
      <c r="S23" s="515"/>
      <c r="T23" s="647"/>
      <c r="U23" s="648"/>
      <c r="V23" s="648"/>
      <c r="W23" s="649"/>
    </row>
    <row r="24" spans="2:23" ht="21.75" customHeight="1">
      <c r="B24" s="290" t="s">
        <v>82</v>
      </c>
      <c r="C24" s="651"/>
      <c r="D24" s="487" t="s">
        <v>71</v>
      </c>
      <c r="E24" s="488"/>
      <c r="F24" s="488"/>
      <c r="G24" s="489"/>
      <c r="H24" s="490" t="s">
        <v>71</v>
      </c>
      <c r="I24" s="488"/>
      <c r="J24" s="488"/>
      <c r="K24" s="491"/>
      <c r="L24" s="487" t="s">
        <v>71</v>
      </c>
      <c r="M24" s="488"/>
      <c r="N24" s="488"/>
      <c r="O24" s="489"/>
      <c r="P24" s="490" t="s">
        <v>71</v>
      </c>
      <c r="Q24" s="488"/>
      <c r="R24" s="488"/>
      <c r="S24" s="491"/>
      <c r="T24" s="664" t="s">
        <v>353</v>
      </c>
      <c r="U24" s="625"/>
      <c r="V24" s="625"/>
      <c r="W24" s="626"/>
    </row>
    <row r="25" spans="2:23" ht="21.75" customHeight="1">
      <c r="B25" s="288" t="s">
        <v>83</v>
      </c>
      <c r="C25" s="651"/>
      <c r="D25" s="667" t="s">
        <v>211</v>
      </c>
      <c r="E25" s="668" t="s">
        <v>216</v>
      </c>
      <c r="F25" s="516" t="s">
        <v>212</v>
      </c>
      <c r="G25" s="670" t="s">
        <v>210</v>
      </c>
      <c r="H25" s="643" t="s">
        <v>215</v>
      </c>
      <c r="I25" s="668" t="s">
        <v>216</v>
      </c>
      <c r="J25" s="513" t="s">
        <v>213</v>
      </c>
      <c r="K25" s="671" t="s">
        <v>210</v>
      </c>
      <c r="L25" s="661" t="s">
        <v>223</v>
      </c>
      <c r="M25" s="566"/>
      <c r="N25" s="566"/>
      <c r="O25" s="662"/>
      <c r="P25" s="547" t="s">
        <v>215</v>
      </c>
      <c r="Q25" s="553" t="s">
        <v>214</v>
      </c>
      <c r="R25" s="516" t="s">
        <v>212</v>
      </c>
      <c r="S25" s="513" t="s">
        <v>213</v>
      </c>
      <c r="T25" s="665"/>
      <c r="U25" s="627"/>
      <c r="V25" s="627"/>
      <c r="W25" s="628"/>
    </row>
    <row r="26" spans="2:23" ht="21.75" customHeight="1">
      <c r="B26" s="286" t="s">
        <v>84</v>
      </c>
      <c r="C26" s="652"/>
      <c r="D26" s="667"/>
      <c r="E26" s="669"/>
      <c r="F26" s="517"/>
      <c r="G26" s="670"/>
      <c r="H26" s="643"/>
      <c r="I26" s="669"/>
      <c r="J26" s="514"/>
      <c r="K26" s="671"/>
      <c r="L26" s="544" t="s">
        <v>216</v>
      </c>
      <c r="M26" s="547" t="s">
        <v>215</v>
      </c>
      <c r="N26" s="551" t="s">
        <v>212</v>
      </c>
      <c r="O26" s="552" t="s">
        <v>213</v>
      </c>
      <c r="P26" s="548"/>
      <c r="Q26" s="554"/>
      <c r="R26" s="517"/>
      <c r="S26" s="514"/>
      <c r="T26" s="665"/>
      <c r="U26" s="627"/>
      <c r="V26" s="627"/>
      <c r="W26" s="628"/>
    </row>
    <row r="27" spans="2:23" ht="21.75" customHeight="1">
      <c r="B27" s="288" t="s">
        <v>85</v>
      </c>
      <c r="C27" s="480" t="s">
        <v>224</v>
      </c>
      <c r="D27" s="667"/>
      <c r="E27" s="669"/>
      <c r="F27" s="517"/>
      <c r="G27" s="670"/>
      <c r="H27" s="643"/>
      <c r="I27" s="669"/>
      <c r="J27" s="514"/>
      <c r="K27" s="671"/>
      <c r="L27" s="545"/>
      <c r="M27" s="548"/>
      <c r="N27" s="551"/>
      <c r="O27" s="552"/>
      <c r="P27" s="548"/>
      <c r="Q27" s="554"/>
      <c r="R27" s="517"/>
      <c r="S27" s="514"/>
      <c r="T27" s="665"/>
      <c r="U27" s="627"/>
      <c r="V27" s="627"/>
      <c r="W27" s="628"/>
    </row>
    <row r="28" spans="2:23" ht="21.75" customHeight="1">
      <c r="B28" s="288" t="s">
        <v>86</v>
      </c>
      <c r="C28" s="481"/>
      <c r="D28" s="667"/>
      <c r="E28" s="669"/>
      <c r="F28" s="518"/>
      <c r="G28" s="670"/>
      <c r="H28" s="643"/>
      <c r="I28" s="669"/>
      <c r="J28" s="515"/>
      <c r="K28" s="671"/>
      <c r="L28" s="546"/>
      <c r="M28" s="549"/>
      <c r="N28" s="551"/>
      <c r="O28" s="552"/>
      <c r="P28" s="549"/>
      <c r="Q28" s="555"/>
      <c r="R28" s="518"/>
      <c r="S28" s="515"/>
      <c r="T28" s="665"/>
      <c r="U28" s="627"/>
      <c r="V28" s="627"/>
      <c r="W28" s="628"/>
    </row>
    <row r="29" spans="2:23" ht="21.75" customHeight="1">
      <c r="B29" s="289" t="s">
        <v>87</v>
      </c>
      <c r="C29" s="291" t="s">
        <v>71</v>
      </c>
      <c r="D29" s="482" t="s">
        <v>88</v>
      </c>
      <c r="E29" s="483"/>
      <c r="F29" s="483"/>
      <c r="G29" s="484"/>
      <c r="H29" s="485" t="s">
        <v>88</v>
      </c>
      <c r="I29" s="483"/>
      <c r="J29" s="483"/>
      <c r="K29" s="486"/>
      <c r="L29" s="487" t="s">
        <v>71</v>
      </c>
      <c r="M29" s="488"/>
      <c r="N29" s="488"/>
      <c r="O29" s="489"/>
      <c r="P29" s="485" t="s">
        <v>88</v>
      </c>
      <c r="Q29" s="483"/>
      <c r="R29" s="483"/>
      <c r="S29" s="486"/>
      <c r="T29" s="665"/>
      <c r="U29" s="627"/>
      <c r="V29" s="627"/>
      <c r="W29" s="628"/>
    </row>
    <row r="30" spans="2:23" ht="21.75" customHeight="1">
      <c r="B30" s="292" t="s">
        <v>225</v>
      </c>
      <c r="C30" s="680" t="s">
        <v>351</v>
      </c>
      <c r="D30" s="682" t="s">
        <v>214</v>
      </c>
      <c r="E30" s="685" t="s">
        <v>216</v>
      </c>
      <c r="F30" s="551" t="s">
        <v>212</v>
      </c>
      <c r="G30" s="519" t="s">
        <v>356</v>
      </c>
      <c r="H30" s="532" t="s">
        <v>215</v>
      </c>
      <c r="I30" s="535" t="s">
        <v>216</v>
      </c>
      <c r="J30" s="538" t="s">
        <v>213</v>
      </c>
      <c r="K30" s="541" t="s">
        <v>357</v>
      </c>
      <c r="L30" s="482" t="s">
        <v>43</v>
      </c>
      <c r="M30" s="483"/>
      <c r="N30" s="483"/>
      <c r="O30" s="484"/>
      <c r="P30" s="495" t="s">
        <v>211</v>
      </c>
      <c r="Q30" s="498" t="s">
        <v>214</v>
      </c>
      <c r="R30" s="528" t="s">
        <v>222</v>
      </c>
      <c r="S30" s="492" t="s">
        <v>213</v>
      </c>
      <c r="T30" s="666"/>
      <c r="U30" s="629"/>
      <c r="V30" s="629"/>
      <c r="W30" s="630"/>
    </row>
    <row r="31" spans="2:23" ht="21.75" customHeight="1">
      <c r="B31" s="288" t="s">
        <v>226</v>
      </c>
      <c r="C31" s="602"/>
      <c r="D31" s="683"/>
      <c r="E31" s="686"/>
      <c r="F31" s="688"/>
      <c r="G31" s="520"/>
      <c r="H31" s="533"/>
      <c r="I31" s="536"/>
      <c r="J31" s="539"/>
      <c r="K31" s="542"/>
      <c r="L31" s="522"/>
      <c r="M31" s="523"/>
      <c r="N31" s="523"/>
      <c r="O31" s="524"/>
      <c r="P31" s="496"/>
      <c r="Q31" s="499"/>
      <c r="R31" s="529"/>
      <c r="S31" s="493"/>
      <c r="T31" s="293"/>
      <c r="U31" s="294"/>
      <c r="V31" s="294"/>
      <c r="W31" s="295"/>
    </row>
    <row r="32" spans="2:23" ht="21.75" customHeight="1">
      <c r="B32" s="288" t="s">
        <v>227</v>
      </c>
      <c r="C32" s="602"/>
      <c r="D32" s="683"/>
      <c r="E32" s="686"/>
      <c r="F32" s="688"/>
      <c r="G32" s="531"/>
      <c r="H32" s="533"/>
      <c r="I32" s="536"/>
      <c r="J32" s="539"/>
      <c r="K32" s="550"/>
      <c r="L32" s="522"/>
      <c r="M32" s="523"/>
      <c r="N32" s="523"/>
      <c r="O32" s="524"/>
      <c r="P32" s="496"/>
      <c r="Q32" s="499"/>
      <c r="R32" s="529"/>
      <c r="S32" s="493"/>
      <c r="T32" s="293"/>
      <c r="U32" s="294"/>
      <c r="V32" s="294"/>
      <c r="W32" s="295"/>
    </row>
    <row r="33" spans="2:23" ht="21.75" customHeight="1">
      <c r="B33" s="296" t="s">
        <v>228</v>
      </c>
      <c r="C33" s="602"/>
      <c r="D33" s="683"/>
      <c r="E33" s="686"/>
      <c r="F33" s="688"/>
      <c r="G33" s="519" t="s">
        <v>358</v>
      </c>
      <c r="H33" s="533"/>
      <c r="I33" s="536"/>
      <c r="J33" s="539"/>
      <c r="K33" s="541" t="s">
        <v>359</v>
      </c>
      <c r="L33" s="522"/>
      <c r="M33" s="523"/>
      <c r="N33" s="523"/>
      <c r="O33" s="524"/>
      <c r="P33" s="496"/>
      <c r="Q33" s="499"/>
      <c r="R33" s="529"/>
      <c r="S33" s="493"/>
      <c r="T33" s="293"/>
      <c r="U33" s="294"/>
      <c r="V33" s="294"/>
      <c r="W33" s="295"/>
    </row>
    <row r="34" spans="2:23" ht="21.75" customHeight="1">
      <c r="B34" s="292" t="s">
        <v>229</v>
      </c>
      <c r="C34" s="602"/>
      <c r="D34" s="683"/>
      <c r="E34" s="686"/>
      <c r="F34" s="688"/>
      <c r="G34" s="520"/>
      <c r="H34" s="533"/>
      <c r="I34" s="536"/>
      <c r="J34" s="539"/>
      <c r="K34" s="542"/>
      <c r="L34" s="522"/>
      <c r="M34" s="523"/>
      <c r="N34" s="523"/>
      <c r="O34" s="524"/>
      <c r="P34" s="496"/>
      <c r="Q34" s="499"/>
      <c r="R34" s="529"/>
      <c r="S34" s="493"/>
      <c r="T34" s="293"/>
      <c r="U34" s="294"/>
      <c r="V34" s="294"/>
      <c r="W34" s="295"/>
    </row>
    <row r="35" spans="2:23" ht="21.75" customHeight="1" thickBot="1">
      <c r="B35" s="297" t="s">
        <v>230</v>
      </c>
      <c r="C35" s="681"/>
      <c r="D35" s="684"/>
      <c r="E35" s="687"/>
      <c r="F35" s="689"/>
      <c r="G35" s="521"/>
      <c r="H35" s="534"/>
      <c r="I35" s="537"/>
      <c r="J35" s="540"/>
      <c r="K35" s="543"/>
      <c r="L35" s="525"/>
      <c r="M35" s="526"/>
      <c r="N35" s="526"/>
      <c r="O35" s="527"/>
      <c r="P35" s="497"/>
      <c r="Q35" s="500"/>
      <c r="R35" s="530"/>
      <c r="S35" s="494"/>
      <c r="T35" s="298"/>
      <c r="U35" s="299"/>
      <c r="V35" s="299"/>
      <c r="W35" s="300"/>
    </row>
    <row r="36" spans="2:23" s="114" customFormat="1" ht="18">
      <c r="B36" s="115"/>
      <c r="C36" s="116"/>
      <c r="D36" s="116"/>
      <c r="E36" s="116"/>
      <c r="F36" s="116"/>
      <c r="G36" s="116"/>
      <c r="H36" s="116"/>
      <c r="I36" s="116"/>
      <c r="J36" s="116"/>
      <c r="K36" s="116"/>
      <c r="L36" s="116"/>
      <c r="M36" s="116"/>
      <c r="N36" s="116"/>
      <c r="O36" s="116"/>
      <c r="P36" s="116"/>
      <c r="Q36" s="116"/>
      <c r="R36" s="116"/>
      <c r="S36" s="116"/>
      <c r="T36" s="116"/>
      <c r="U36" s="116"/>
      <c r="V36" s="116"/>
      <c r="W36" s="117"/>
    </row>
    <row r="37" spans="2:23" s="114" customFormat="1" ht="18">
      <c r="B37" s="115"/>
      <c r="C37" s="443" t="s">
        <v>231</v>
      </c>
      <c r="D37" s="443"/>
      <c r="E37" s="443"/>
      <c r="F37" s="443"/>
      <c r="G37" s="443"/>
      <c r="H37" s="443"/>
      <c r="I37" s="443"/>
      <c r="J37" s="443"/>
      <c r="K37" s="443"/>
      <c r="L37" s="443"/>
      <c r="M37" s="443"/>
      <c r="N37" s="443"/>
      <c r="O37" s="443"/>
      <c r="P37" s="443"/>
      <c r="Q37" s="443"/>
      <c r="R37" s="443"/>
      <c r="S37" s="443"/>
      <c r="T37" s="443"/>
      <c r="U37" s="116"/>
      <c r="V37" s="116"/>
      <c r="W37" s="117"/>
    </row>
    <row r="38" spans="2:23" s="114" customFormat="1" ht="18">
      <c r="B38" s="115"/>
      <c r="C38" s="119"/>
      <c r="D38" s="672"/>
      <c r="E38" s="672"/>
      <c r="F38" s="672"/>
      <c r="G38" s="672"/>
      <c r="H38" s="672"/>
      <c r="I38" s="672"/>
      <c r="J38" s="672"/>
      <c r="K38" s="118"/>
      <c r="L38" s="118"/>
      <c r="M38" s="118"/>
      <c r="N38" s="118"/>
      <c r="O38" s="118"/>
      <c r="P38" s="118"/>
      <c r="Q38" s="118"/>
      <c r="R38" s="118"/>
      <c r="S38" s="118"/>
      <c r="T38" s="118"/>
      <c r="U38" s="116"/>
      <c r="V38" s="116"/>
      <c r="W38" s="117"/>
    </row>
    <row r="39" spans="2:23" s="114" customFormat="1" ht="18">
      <c r="B39" s="115"/>
      <c r="C39" s="119" t="s">
        <v>232</v>
      </c>
      <c r="D39" s="673" t="s">
        <v>233</v>
      </c>
      <c r="E39" s="674"/>
      <c r="F39" s="674"/>
      <c r="G39" s="674"/>
      <c r="H39" s="674"/>
      <c r="I39" s="674"/>
      <c r="J39" s="675"/>
      <c r="K39" s="676" t="s">
        <v>234</v>
      </c>
      <c r="L39" s="676"/>
      <c r="M39" s="676"/>
      <c r="N39" s="677" t="s">
        <v>235</v>
      </c>
      <c r="O39" s="678"/>
      <c r="P39" s="678"/>
      <c r="Q39" s="678"/>
      <c r="R39" s="678"/>
      <c r="S39" s="678"/>
      <c r="T39" s="679"/>
      <c r="U39" s="116"/>
      <c r="V39" s="116"/>
      <c r="W39" s="117"/>
    </row>
    <row r="40" spans="2:23" s="114" customFormat="1" ht="18">
      <c r="B40" s="115"/>
      <c r="C40" s="120" t="s">
        <v>212</v>
      </c>
      <c r="D40" s="469" t="s">
        <v>236</v>
      </c>
      <c r="E40" s="470"/>
      <c r="F40" s="470"/>
      <c r="G40" s="470"/>
      <c r="H40" s="470"/>
      <c r="I40" s="470"/>
      <c r="J40" s="471"/>
      <c r="K40" s="472" t="s">
        <v>215</v>
      </c>
      <c r="L40" s="472"/>
      <c r="M40" s="472"/>
      <c r="N40" s="473" t="s">
        <v>237</v>
      </c>
      <c r="O40" s="474"/>
      <c r="P40" s="474"/>
      <c r="Q40" s="474"/>
      <c r="R40" s="474"/>
      <c r="S40" s="474"/>
      <c r="T40" s="475"/>
      <c r="U40" s="116"/>
      <c r="V40" s="116"/>
      <c r="W40" s="117"/>
    </row>
    <row r="41" spans="2:23" s="114" customFormat="1" ht="18">
      <c r="B41" s="115"/>
      <c r="C41" s="121" t="s">
        <v>211</v>
      </c>
      <c r="D41" s="452" t="s">
        <v>238</v>
      </c>
      <c r="E41" s="453"/>
      <c r="F41" s="453"/>
      <c r="G41" s="453"/>
      <c r="H41" s="453"/>
      <c r="I41" s="453"/>
      <c r="J41" s="454"/>
      <c r="K41" s="476" t="s">
        <v>216</v>
      </c>
      <c r="L41" s="476"/>
      <c r="M41" s="476"/>
      <c r="N41" s="477" t="s">
        <v>239</v>
      </c>
      <c r="O41" s="478"/>
      <c r="P41" s="478"/>
      <c r="Q41" s="478"/>
      <c r="R41" s="478"/>
      <c r="S41" s="478"/>
      <c r="T41" s="479"/>
      <c r="U41" s="116"/>
      <c r="V41" s="116"/>
      <c r="W41" s="117"/>
    </row>
    <row r="42" spans="2:23" s="114" customFormat="1" ht="18">
      <c r="B42" s="115"/>
      <c r="C42" s="119" t="s">
        <v>213</v>
      </c>
      <c r="D42" s="455" t="s">
        <v>240</v>
      </c>
      <c r="E42" s="456"/>
      <c r="F42" s="456"/>
      <c r="G42" s="456"/>
      <c r="H42" s="456"/>
      <c r="I42" s="456"/>
      <c r="J42" s="457"/>
      <c r="K42" s="458" t="s">
        <v>214</v>
      </c>
      <c r="L42" s="458"/>
      <c r="M42" s="458"/>
      <c r="N42" s="459" t="s">
        <v>241</v>
      </c>
      <c r="O42" s="460"/>
      <c r="P42" s="460"/>
      <c r="Q42" s="460"/>
      <c r="R42" s="460"/>
      <c r="S42" s="460"/>
      <c r="T42" s="461"/>
      <c r="U42" s="116"/>
      <c r="V42" s="116"/>
      <c r="W42" s="117"/>
    </row>
    <row r="43" spans="2:23" s="114" customFormat="1" ht="18">
      <c r="B43" s="115"/>
      <c r="C43" s="122" t="s">
        <v>210</v>
      </c>
      <c r="D43" s="462" t="s">
        <v>242</v>
      </c>
      <c r="E43" s="463"/>
      <c r="F43" s="463"/>
      <c r="G43" s="463"/>
      <c r="H43" s="463"/>
      <c r="I43" s="463"/>
      <c r="J43" s="464"/>
      <c r="K43" s="465" t="s">
        <v>243</v>
      </c>
      <c r="L43" s="465"/>
      <c r="M43" s="465"/>
      <c r="N43" s="466" t="s">
        <v>244</v>
      </c>
      <c r="O43" s="467"/>
      <c r="P43" s="467"/>
      <c r="Q43" s="467"/>
      <c r="R43" s="467"/>
      <c r="S43" s="467"/>
      <c r="T43" s="468"/>
      <c r="U43" s="116"/>
      <c r="V43" s="116"/>
      <c r="W43" s="117"/>
    </row>
    <row r="44" spans="2:23" s="114" customFormat="1" ht="18">
      <c r="B44" s="115"/>
      <c r="C44" s="123" t="s">
        <v>245</v>
      </c>
      <c r="D44" s="445" t="s">
        <v>246</v>
      </c>
      <c r="E44" s="446"/>
      <c r="F44" s="446"/>
      <c r="G44" s="446"/>
      <c r="H44" s="446"/>
      <c r="I44" s="446"/>
      <c r="J44" s="447"/>
      <c r="K44" s="448" t="s">
        <v>218</v>
      </c>
      <c r="L44" s="448"/>
      <c r="M44" s="448"/>
      <c r="N44" s="449" t="s">
        <v>247</v>
      </c>
      <c r="O44" s="450"/>
      <c r="P44" s="450"/>
      <c r="Q44" s="450"/>
      <c r="R44" s="450"/>
      <c r="S44" s="450"/>
      <c r="T44" s="451"/>
      <c r="U44" s="116"/>
      <c r="V44" s="116"/>
      <c r="W44" s="117"/>
    </row>
    <row r="45" spans="2:23" s="114" customFormat="1" ht="18">
      <c r="B45" s="115"/>
      <c r="C45" s="123" t="s">
        <v>248</v>
      </c>
      <c r="D45" s="445" t="s">
        <v>249</v>
      </c>
      <c r="E45" s="446"/>
      <c r="F45" s="446"/>
      <c r="G45" s="446"/>
      <c r="H45" s="446"/>
      <c r="I45" s="446"/>
      <c r="J45" s="447"/>
      <c r="K45" s="438" t="s">
        <v>222</v>
      </c>
      <c r="L45" s="438"/>
      <c r="M45" s="438"/>
      <c r="N45" s="452" t="s">
        <v>250</v>
      </c>
      <c r="O45" s="453"/>
      <c r="P45" s="453"/>
      <c r="Q45" s="453"/>
      <c r="R45" s="453"/>
      <c r="S45" s="453"/>
      <c r="T45" s="454"/>
      <c r="U45" s="116"/>
      <c r="V45" s="116"/>
      <c r="W45" s="117"/>
    </row>
    <row r="46" spans="2:23" s="114" customFormat="1" ht="18">
      <c r="B46" s="115"/>
      <c r="C46" s="121" t="s">
        <v>251</v>
      </c>
      <c r="D46" s="435" t="s">
        <v>252</v>
      </c>
      <c r="E46" s="436"/>
      <c r="F46" s="436"/>
      <c r="G46" s="436"/>
      <c r="H46" s="436"/>
      <c r="I46" s="436"/>
      <c r="J46" s="437"/>
      <c r="K46" s="438"/>
      <c r="L46" s="438"/>
      <c r="M46" s="438"/>
      <c r="N46" s="439" t="s">
        <v>253</v>
      </c>
      <c r="O46" s="440"/>
      <c r="P46" s="440"/>
      <c r="Q46" s="440"/>
      <c r="R46" s="440"/>
      <c r="S46" s="440"/>
      <c r="T46" s="441"/>
      <c r="U46" s="116"/>
      <c r="V46" s="116"/>
      <c r="W46" s="117"/>
    </row>
    <row r="47" spans="2:23" s="114" customFormat="1" ht="18">
      <c r="B47" s="115"/>
      <c r="C47" s="123"/>
      <c r="D47" s="123"/>
      <c r="E47" s="123"/>
      <c r="F47" s="123"/>
      <c r="G47" s="123"/>
      <c r="H47" s="123"/>
      <c r="I47" s="123"/>
      <c r="J47" s="123"/>
      <c r="K47" s="121"/>
      <c r="L47" s="121"/>
      <c r="M47" s="121"/>
      <c r="N47" s="118"/>
      <c r="O47" s="118"/>
      <c r="P47" s="118"/>
      <c r="Q47" s="118"/>
      <c r="R47" s="118"/>
      <c r="S47" s="118"/>
      <c r="T47" s="118"/>
      <c r="U47" s="116"/>
      <c r="V47" s="116"/>
      <c r="W47" s="117"/>
    </row>
    <row r="48" spans="2:23" s="114" customFormat="1" ht="18">
      <c r="B48" s="442" t="s">
        <v>254</v>
      </c>
      <c r="C48" s="443"/>
      <c r="D48" s="443"/>
      <c r="E48" s="443"/>
      <c r="F48" s="443"/>
      <c r="G48" s="443"/>
      <c r="H48" s="443"/>
      <c r="I48" s="443"/>
      <c r="J48" s="443"/>
      <c r="K48" s="443"/>
      <c r="L48" s="443"/>
      <c r="M48" s="443"/>
      <c r="N48" s="443"/>
      <c r="O48" s="443"/>
      <c r="P48" s="443"/>
      <c r="Q48" s="443"/>
      <c r="R48" s="443"/>
      <c r="S48" s="443"/>
      <c r="T48" s="443"/>
      <c r="U48" s="443"/>
      <c r="V48" s="443"/>
      <c r="W48" s="444"/>
    </row>
    <row r="49" spans="2:23" s="114" customFormat="1" ht="18.75" thickBot="1">
      <c r="B49" s="115"/>
      <c r="C49" s="116"/>
      <c r="D49" s="116"/>
      <c r="E49" s="116"/>
      <c r="F49" s="116"/>
      <c r="G49" s="116"/>
      <c r="H49" s="116"/>
      <c r="I49" s="116"/>
      <c r="J49" s="116"/>
      <c r="K49" s="116"/>
      <c r="L49" s="116"/>
      <c r="M49" s="116"/>
      <c r="N49" s="116"/>
      <c r="O49" s="116"/>
      <c r="P49" s="116"/>
      <c r="Q49" s="116"/>
      <c r="R49" s="116"/>
      <c r="S49" s="116"/>
      <c r="T49" s="116"/>
      <c r="U49" s="116"/>
      <c r="V49" s="116"/>
      <c r="W49" s="117"/>
    </row>
    <row r="50" spans="2:23" s="114" customFormat="1" ht="15.75" customHeight="1">
      <c r="B50" s="125"/>
      <c r="C50" s="126"/>
      <c r="D50" s="126"/>
      <c r="E50" s="126"/>
      <c r="F50" s="126"/>
      <c r="G50" s="126"/>
      <c r="H50" s="127"/>
      <c r="I50" s="128"/>
      <c r="J50" s="129"/>
      <c r="K50" s="130"/>
      <c r="L50" s="130"/>
      <c r="M50" s="130"/>
      <c r="N50" s="130"/>
      <c r="O50" s="130"/>
      <c r="P50" s="130"/>
      <c r="Q50" s="130"/>
      <c r="R50" s="130"/>
      <c r="S50" s="130"/>
      <c r="T50" s="130"/>
      <c r="U50" s="130"/>
      <c r="V50" s="130"/>
      <c r="W50" s="131"/>
    </row>
    <row r="51" spans="2:23" s="114" customFormat="1" ht="15.75" customHeight="1">
      <c r="B51" s="431" t="s">
        <v>255</v>
      </c>
      <c r="C51" s="432"/>
      <c r="D51" s="432"/>
      <c r="E51" s="432"/>
      <c r="F51" s="432"/>
      <c r="G51" s="432"/>
      <c r="H51" s="433"/>
      <c r="I51" s="134"/>
      <c r="J51" s="135"/>
      <c r="K51" s="135"/>
      <c r="L51" s="135"/>
      <c r="M51" s="135"/>
      <c r="N51" s="427" t="s">
        <v>256</v>
      </c>
      <c r="O51" s="427"/>
      <c r="P51" s="427"/>
      <c r="Q51" s="427"/>
      <c r="R51" s="427"/>
      <c r="S51" s="427"/>
      <c r="T51" s="427"/>
      <c r="U51" s="427"/>
      <c r="V51" s="427"/>
      <c r="W51" s="136"/>
    </row>
    <row r="52" spans="2:23" s="114" customFormat="1" ht="15.75" customHeight="1">
      <c r="B52" s="137"/>
      <c r="C52" s="138"/>
      <c r="D52" s="132"/>
      <c r="E52" s="132"/>
      <c r="F52" s="139"/>
      <c r="G52" s="139"/>
      <c r="H52" s="140"/>
      <c r="I52" s="134"/>
      <c r="J52" s="141"/>
      <c r="K52" s="142"/>
      <c r="L52" s="142"/>
      <c r="M52" s="143"/>
      <c r="N52" s="142"/>
      <c r="O52" s="142"/>
      <c r="P52" s="142"/>
      <c r="Q52" s="142"/>
      <c r="R52" s="142"/>
      <c r="S52" s="142"/>
      <c r="T52" s="142"/>
      <c r="U52" s="142"/>
      <c r="V52" s="142"/>
      <c r="W52" s="144"/>
    </row>
    <row r="53" spans="2:23" s="114" customFormat="1" ht="15.75" customHeight="1">
      <c r="B53" s="145"/>
      <c r="C53" s="146">
        <f>E73/E71</f>
        <v>2.4309090909090907</v>
      </c>
      <c r="D53" s="147"/>
      <c r="E53" s="148" t="s">
        <v>257</v>
      </c>
      <c r="F53" s="149" t="s">
        <v>258</v>
      </c>
      <c r="G53" s="132"/>
      <c r="H53" s="133"/>
      <c r="I53" s="135"/>
      <c r="J53" s="134"/>
      <c r="K53" s="134"/>
      <c r="L53" s="135"/>
      <c r="M53" s="135"/>
      <c r="N53" s="150" t="s">
        <v>259</v>
      </c>
      <c r="O53" s="151" t="s">
        <v>260</v>
      </c>
      <c r="P53" s="152" t="s">
        <v>261</v>
      </c>
      <c r="Q53" s="151" t="s">
        <v>262</v>
      </c>
      <c r="R53" s="152" t="s">
        <v>263</v>
      </c>
      <c r="S53" s="151" t="s">
        <v>264</v>
      </c>
      <c r="T53" s="152" t="s">
        <v>265</v>
      </c>
      <c r="U53" s="151" t="s">
        <v>266</v>
      </c>
      <c r="V53" s="152" t="s">
        <v>267</v>
      </c>
      <c r="W53" s="144"/>
    </row>
    <row r="54" spans="2:23" s="114" customFormat="1" ht="15.75" customHeight="1">
      <c r="B54" s="145"/>
      <c r="C54" s="153" t="s">
        <v>243</v>
      </c>
      <c r="D54" s="147"/>
      <c r="E54" s="154">
        <v>4</v>
      </c>
      <c r="F54" s="155">
        <f>(E54)/(E71)/C53</f>
        <v>0.02991772625280479</v>
      </c>
      <c r="G54" s="156"/>
      <c r="H54" s="157"/>
      <c r="I54" s="158"/>
      <c r="J54" s="135"/>
      <c r="K54" s="134"/>
      <c r="L54" s="159" t="s">
        <v>243</v>
      </c>
      <c r="M54" s="159"/>
      <c r="N54" s="160">
        <v>16</v>
      </c>
      <c r="O54" s="161" t="s">
        <v>268</v>
      </c>
      <c r="P54" s="160" t="s">
        <v>28</v>
      </c>
      <c r="Q54" s="161" t="s">
        <v>28</v>
      </c>
      <c r="R54" s="160" t="s">
        <v>28</v>
      </c>
      <c r="S54" s="161" t="s">
        <v>28</v>
      </c>
      <c r="T54" s="160" t="s">
        <v>28</v>
      </c>
      <c r="U54" s="161">
        <v>1</v>
      </c>
      <c r="V54" s="160">
        <v>1</v>
      </c>
      <c r="W54" s="144"/>
    </row>
    <row r="55" spans="2:23" s="114" customFormat="1" ht="15.75" customHeight="1">
      <c r="B55" s="145"/>
      <c r="C55" s="153" t="s">
        <v>269</v>
      </c>
      <c r="D55" s="147"/>
      <c r="E55" s="162">
        <v>6</v>
      </c>
      <c r="F55" s="163">
        <f>(E55)/(E71)/C53</f>
        <v>0.04487658937920718</v>
      </c>
      <c r="G55" s="156"/>
      <c r="H55" s="157"/>
      <c r="I55" s="158"/>
      <c r="J55" s="158"/>
      <c r="K55" s="134"/>
      <c r="L55" s="159" t="s">
        <v>269</v>
      </c>
      <c r="M55" s="159"/>
      <c r="N55" s="164">
        <v>250</v>
      </c>
      <c r="O55" s="165" t="s">
        <v>270</v>
      </c>
      <c r="P55" s="164" t="s">
        <v>271</v>
      </c>
      <c r="Q55" s="165" t="s">
        <v>271</v>
      </c>
      <c r="R55" s="164">
        <v>4</v>
      </c>
      <c r="S55" s="165">
        <v>1</v>
      </c>
      <c r="T55" s="164">
        <v>1</v>
      </c>
      <c r="U55" s="165">
        <v>2</v>
      </c>
      <c r="V55" s="164">
        <v>2</v>
      </c>
      <c r="W55" s="144"/>
    </row>
    <row r="56" spans="2:23" s="114" customFormat="1" ht="15.75" customHeight="1">
      <c r="B56" s="145"/>
      <c r="C56" s="166" t="s">
        <v>245</v>
      </c>
      <c r="D56" s="147"/>
      <c r="E56" s="162">
        <v>1</v>
      </c>
      <c r="F56" s="163">
        <f>(E56)/(E71)/C53</f>
        <v>0.007479431563201197</v>
      </c>
      <c r="G56" s="167"/>
      <c r="H56" s="168"/>
      <c r="I56" s="169"/>
      <c r="J56" s="158"/>
      <c r="K56" s="134"/>
      <c r="L56" s="170" t="s">
        <v>245</v>
      </c>
      <c r="M56" s="170"/>
      <c r="N56" s="164">
        <v>6</v>
      </c>
      <c r="O56" s="165" t="s">
        <v>268</v>
      </c>
      <c r="P56" s="164" t="s">
        <v>28</v>
      </c>
      <c r="Q56" s="165" t="s">
        <v>28</v>
      </c>
      <c r="R56" s="164" t="s">
        <v>28</v>
      </c>
      <c r="S56" s="165" t="s">
        <v>28</v>
      </c>
      <c r="T56" s="164" t="s">
        <v>28</v>
      </c>
      <c r="U56" s="165">
        <v>1</v>
      </c>
      <c r="V56" s="164">
        <v>1</v>
      </c>
      <c r="W56" s="144"/>
    </row>
    <row r="57" spans="2:23" s="114" customFormat="1" ht="15.75" customHeight="1">
      <c r="B57" s="145"/>
      <c r="C57" s="153" t="s">
        <v>360</v>
      </c>
      <c r="D57" s="147"/>
      <c r="E57" s="162">
        <v>2</v>
      </c>
      <c r="F57" s="163">
        <f>(E57)/(E71)/C53</f>
        <v>0.014958863126402395</v>
      </c>
      <c r="G57" s="171"/>
      <c r="H57" s="172"/>
      <c r="I57" s="173"/>
      <c r="J57" s="169"/>
      <c r="K57" s="134"/>
      <c r="L57" s="159" t="s">
        <v>360</v>
      </c>
      <c r="M57" s="159"/>
      <c r="N57" s="164">
        <v>350</v>
      </c>
      <c r="O57" s="165" t="s">
        <v>270</v>
      </c>
      <c r="P57" s="164" t="s">
        <v>271</v>
      </c>
      <c r="Q57" s="165" t="s">
        <v>271</v>
      </c>
      <c r="R57" s="164">
        <v>5</v>
      </c>
      <c r="S57" s="165">
        <v>1</v>
      </c>
      <c r="T57" s="164">
        <v>1</v>
      </c>
      <c r="U57" s="165">
        <v>2</v>
      </c>
      <c r="V57" s="164">
        <v>2</v>
      </c>
      <c r="W57" s="144"/>
    </row>
    <row r="58" spans="2:23" s="114" customFormat="1" ht="15.75" customHeight="1">
      <c r="B58" s="145"/>
      <c r="C58" s="174" t="s">
        <v>212</v>
      </c>
      <c r="D58" s="147"/>
      <c r="E58" s="175">
        <v>19</v>
      </c>
      <c r="F58" s="176">
        <f>(E58)/(E71)/C53</f>
        <v>0.14210919970082275</v>
      </c>
      <c r="G58" s="177"/>
      <c r="H58" s="178"/>
      <c r="I58" s="179"/>
      <c r="J58" s="180"/>
      <c r="K58" s="134"/>
      <c r="L58" s="181" t="s">
        <v>212</v>
      </c>
      <c r="M58" s="181"/>
      <c r="N58" s="164">
        <v>80</v>
      </c>
      <c r="O58" s="165" t="s">
        <v>270</v>
      </c>
      <c r="P58" s="164" t="s">
        <v>271</v>
      </c>
      <c r="Q58" s="165" t="s">
        <v>28</v>
      </c>
      <c r="R58" s="164">
        <v>2</v>
      </c>
      <c r="S58" s="165">
        <v>1</v>
      </c>
      <c r="T58" s="164" t="s">
        <v>28</v>
      </c>
      <c r="U58" s="165">
        <v>1</v>
      </c>
      <c r="V58" s="164">
        <v>1</v>
      </c>
      <c r="W58" s="144"/>
    </row>
    <row r="59" spans="2:23" s="114" customFormat="1" ht="15.75" customHeight="1">
      <c r="B59" s="145"/>
      <c r="C59" s="182" t="s">
        <v>215</v>
      </c>
      <c r="D59" s="147"/>
      <c r="E59" s="183">
        <v>16.5</v>
      </c>
      <c r="F59" s="184">
        <f>(E59)/(E71)/C53</f>
        <v>0.12341062079281975</v>
      </c>
      <c r="G59" s="185"/>
      <c r="H59" s="186"/>
      <c r="I59" s="187"/>
      <c r="J59" s="179"/>
      <c r="K59" s="134"/>
      <c r="L59" s="188" t="s">
        <v>215</v>
      </c>
      <c r="M59" s="188"/>
      <c r="N59" s="164">
        <v>60</v>
      </c>
      <c r="O59" s="165" t="s">
        <v>270</v>
      </c>
      <c r="P59" s="164" t="s">
        <v>271</v>
      </c>
      <c r="Q59" s="165" t="s">
        <v>28</v>
      </c>
      <c r="R59" s="164">
        <v>2</v>
      </c>
      <c r="S59" s="165">
        <v>1</v>
      </c>
      <c r="T59" s="164" t="s">
        <v>28</v>
      </c>
      <c r="U59" s="165">
        <v>1</v>
      </c>
      <c r="V59" s="164">
        <v>1</v>
      </c>
      <c r="W59" s="144"/>
    </row>
    <row r="60" spans="2:23" s="114" customFormat="1" ht="15.75" customHeight="1">
      <c r="B60" s="145"/>
      <c r="C60" s="132" t="s">
        <v>211</v>
      </c>
      <c r="D60" s="147"/>
      <c r="E60" s="189">
        <v>17.5</v>
      </c>
      <c r="F60" s="190">
        <f>(E60)/(E71)/C53</f>
        <v>0.13089005235602094</v>
      </c>
      <c r="G60" s="191"/>
      <c r="H60" s="192"/>
      <c r="I60" s="193"/>
      <c r="J60" s="187"/>
      <c r="K60" s="134"/>
      <c r="L60" s="135" t="s">
        <v>211</v>
      </c>
      <c r="M60" s="135"/>
      <c r="N60" s="164">
        <v>100</v>
      </c>
      <c r="O60" s="165" t="s">
        <v>270</v>
      </c>
      <c r="P60" s="164" t="s">
        <v>271</v>
      </c>
      <c r="Q60" s="165" t="s">
        <v>28</v>
      </c>
      <c r="R60" s="164">
        <v>2</v>
      </c>
      <c r="S60" s="165">
        <v>1</v>
      </c>
      <c r="T60" s="164">
        <v>1</v>
      </c>
      <c r="U60" s="165">
        <v>1</v>
      </c>
      <c r="V60" s="164">
        <v>1</v>
      </c>
      <c r="W60" s="144"/>
    </row>
    <row r="61" spans="2:23" s="114" customFormat="1" ht="15.75" customHeight="1">
      <c r="B61" s="145"/>
      <c r="C61" s="194" t="s">
        <v>216</v>
      </c>
      <c r="D61" s="147"/>
      <c r="E61" s="195">
        <v>15</v>
      </c>
      <c r="F61" s="196">
        <f>(E61)/(E71)/C53</f>
        <v>0.11219147344801796</v>
      </c>
      <c r="G61" s="197"/>
      <c r="H61" s="198"/>
      <c r="I61" s="199"/>
      <c r="J61" s="193"/>
      <c r="K61" s="134"/>
      <c r="L61" s="200" t="s">
        <v>216</v>
      </c>
      <c r="M61" s="200"/>
      <c r="N61" s="164">
        <v>30</v>
      </c>
      <c r="O61" s="165" t="s">
        <v>270</v>
      </c>
      <c r="P61" s="164" t="s">
        <v>271</v>
      </c>
      <c r="Q61" s="165" t="s">
        <v>28</v>
      </c>
      <c r="R61" s="164">
        <v>2</v>
      </c>
      <c r="S61" s="165">
        <v>1</v>
      </c>
      <c r="T61" s="164" t="s">
        <v>28</v>
      </c>
      <c r="U61" s="165">
        <v>1</v>
      </c>
      <c r="V61" s="164">
        <v>1</v>
      </c>
      <c r="W61" s="144"/>
    </row>
    <row r="62" spans="2:23" s="114" customFormat="1" ht="15.75" customHeight="1">
      <c r="B62" s="145"/>
      <c r="C62" s="201" t="s">
        <v>213</v>
      </c>
      <c r="D62" s="147"/>
      <c r="E62" s="202">
        <v>18.5</v>
      </c>
      <c r="F62" s="203">
        <f>(E62)/(E71)/C53</f>
        <v>0.13836948391922216</v>
      </c>
      <c r="G62" s="171"/>
      <c r="H62" s="172"/>
      <c r="I62" s="173"/>
      <c r="J62" s="199"/>
      <c r="K62" s="134"/>
      <c r="L62" s="204" t="s">
        <v>213</v>
      </c>
      <c r="M62" s="204"/>
      <c r="N62" s="164">
        <v>60</v>
      </c>
      <c r="O62" s="165" t="s">
        <v>270</v>
      </c>
      <c r="P62" s="164" t="s">
        <v>271</v>
      </c>
      <c r="Q62" s="165" t="s">
        <v>28</v>
      </c>
      <c r="R62" s="164">
        <v>2</v>
      </c>
      <c r="S62" s="165">
        <v>1</v>
      </c>
      <c r="T62" s="164" t="s">
        <v>28</v>
      </c>
      <c r="U62" s="165">
        <v>1</v>
      </c>
      <c r="V62" s="164">
        <v>1</v>
      </c>
      <c r="W62" s="144"/>
    </row>
    <row r="63" spans="2:23" s="114" customFormat="1" ht="15.75" customHeight="1">
      <c r="B63" s="145"/>
      <c r="C63" s="205" t="s">
        <v>214</v>
      </c>
      <c r="D63" s="147"/>
      <c r="E63" s="206">
        <v>18.5</v>
      </c>
      <c r="F63" s="207">
        <f>(E63)/(E71)/C53</f>
        <v>0.13836948391922216</v>
      </c>
      <c r="G63" s="208"/>
      <c r="H63" s="209"/>
      <c r="I63" s="210"/>
      <c r="J63" s="173"/>
      <c r="K63" s="134"/>
      <c r="L63" s="211" t="s">
        <v>214</v>
      </c>
      <c r="M63" s="211"/>
      <c r="N63" s="164">
        <v>80</v>
      </c>
      <c r="O63" s="165" t="s">
        <v>270</v>
      </c>
      <c r="P63" s="164" t="s">
        <v>271</v>
      </c>
      <c r="Q63" s="165" t="s">
        <v>28</v>
      </c>
      <c r="R63" s="164">
        <v>2</v>
      </c>
      <c r="S63" s="165">
        <v>1</v>
      </c>
      <c r="T63" s="164" t="s">
        <v>28</v>
      </c>
      <c r="U63" s="165">
        <v>1</v>
      </c>
      <c r="V63" s="164">
        <v>1</v>
      </c>
      <c r="W63" s="144"/>
    </row>
    <row r="64" spans="2:23" s="114" customFormat="1" ht="15.75" customHeight="1">
      <c r="B64" s="145"/>
      <c r="C64" s="212" t="s">
        <v>210</v>
      </c>
      <c r="D64" s="147"/>
      <c r="E64" s="213">
        <v>6</v>
      </c>
      <c r="F64" s="214">
        <f>(E64)/(E71)/C53</f>
        <v>0.04487658937920718</v>
      </c>
      <c r="G64" s="156"/>
      <c r="H64" s="157"/>
      <c r="I64" s="158"/>
      <c r="J64" s="210"/>
      <c r="K64" s="134"/>
      <c r="L64" s="215" t="s">
        <v>210</v>
      </c>
      <c r="M64" s="215"/>
      <c r="N64" s="164">
        <v>30</v>
      </c>
      <c r="O64" s="165" t="s">
        <v>270</v>
      </c>
      <c r="P64" s="164" t="s">
        <v>271</v>
      </c>
      <c r="Q64" s="165" t="s">
        <v>28</v>
      </c>
      <c r="R64" s="164">
        <v>2</v>
      </c>
      <c r="S64" s="165">
        <v>1</v>
      </c>
      <c r="T64" s="164" t="s">
        <v>28</v>
      </c>
      <c r="U64" s="165">
        <v>1</v>
      </c>
      <c r="V64" s="164">
        <v>1</v>
      </c>
      <c r="W64" s="144"/>
    </row>
    <row r="65" spans="2:23" s="114" customFormat="1" ht="15.75" customHeight="1">
      <c r="B65" s="145"/>
      <c r="C65" s="216" t="s">
        <v>218</v>
      </c>
      <c r="D65" s="147"/>
      <c r="E65" s="217">
        <v>1.5</v>
      </c>
      <c r="F65" s="218">
        <f>(E65)/(E71)/C53</f>
        <v>0.011219147344801795</v>
      </c>
      <c r="G65" s="219"/>
      <c r="H65" s="220"/>
      <c r="I65" s="221"/>
      <c r="J65" s="158"/>
      <c r="K65" s="134"/>
      <c r="L65" s="222" t="s">
        <v>218</v>
      </c>
      <c r="M65" s="222"/>
      <c r="N65" s="164">
        <v>40</v>
      </c>
      <c r="O65" s="165" t="s">
        <v>270</v>
      </c>
      <c r="P65" s="164" t="s">
        <v>271</v>
      </c>
      <c r="Q65" s="165" t="s">
        <v>28</v>
      </c>
      <c r="R65" s="164">
        <v>2</v>
      </c>
      <c r="S65" s="165">
        <v>1</v>
      </c>
      <c r="T65" s="164" t="s">
        <v>28</v>
      </c>
      <c r="U65" s="165">
        <v>1</v>
      </c>
      <c r="V65" s="164">
        <v>1</v>
      </c>
      <c r="W65" s="144"/>
    </row>
    <row r="66" spans="2:23" s="114" customFormat="1" ht="15.75" customHeight="1">
      <c r="B66" s="145"/>
      <c r="C66" s="223" t="s">
        <v>222</v>
      </c>
      <c r="D66" s="147"/>
      <c r="E66" s="224">
        <v>5</v>
      </c>
      <c r="F66" s="190">
        <f>(E66)/(E71)/C53</f>
        <v>0.037397157816005985</v>
      </c>
      <c r="G66" s="219"/>
      <c r="H66" s="220"/>
      <c r="I66" s="221"/>
      <c r="J66" s="158"/>
      <c r="K66" s="134"/>
      <c r="L66" s="225" t="s">
        <v>222</v>
      </c>
      <c r="M66" s="225"/>
      <c r="N66" s="164">
        <v>40</v>
      </c>
      <c r="O66" s="165" t="s">
        <v>270</v>
      </c>
      <c r="P66" s="164" t="s">
        <v>271</v>
      </c>
      <c r="Q66" s="165" t="s">
        <v>28</v>
      </c>
      <c r="R66" s="164">
        <v>2</v>
      </c>
      <c r="S66" s="165">
        <v>1</v>
      </c>
      <c r="T66" s="164" t="s">
        <v>28</v>
      </c>
      <c r="U66" s="165">
        <v>1</v>
      </c>
      <c r="V66" s="164">
        <v>1</v>
      </c>
      <c r="W66" s="144"/>
    </row>
    <row r="67" spans="2:23" s="114" customFormat="1" ht="15.75" customHeight="1">
      <c r="B67" s="145"/>
      <c r="C67" s="223" t="s">
        <v>221</v>
      </c>
      <c r="D67" s="147"/>
      <c r="E67" s="226">
        <v>0</v>
      </c>
      <c r="F67" s="227">
        <f>(E67)/(E71)/C53</f>
        <v>0</v>
      </c>
      <c r="G67" s="219"/>
      <c r="H67" s="220"/>
      <c r="I67" s="221"/>
      <c r="J67" s="158"/>
      <c r="K67" s="134"/>
      <c r="L67" s="225" t="s">
        <v>221</v>
      </c>
      <c r="M67" s="225"/>
      <c r="N67" s="228" t="s">
        <v>28</v>
      </c>
      <c r="O67" s="228" t="s">
        <v>28</v>
      </c>
      <c r="P67" s="228" t="s">
        <v>28</v>
      </c>
      <c r="Q67" s="124" t="s">
        <v>28</v>
      </c>
      <c r="R67" s="228" t="s">
        <v>28</v>
      </c>
      <c r="S67" s="124" t="s">
        <v>28</v>
      </c>
      <c r="T67" s="228" t="s">
        <v>28</v>
      </c>
      <c r="U67" s="228" t="s">
        <v>28</v>
      </c>
      <c r="V67" s="228" t="s">
        <v>28</v>
      </c>
      <c r="W67" s="144"/>
    </row>
    <row r="68" spans="2:23" s="114" customFormat="1" ht="15.75" customHeight="1">
      <c r="B68" s="229"/>
      <c r="C68" s="216"/>
      <c r="D68" s="139"/>
      <c r="E68" s="230"/>
      <c r="F68" s="231"/>
      <c r="G68" s="139"/>
      <c r="H68" s="140"/>
      <c r="I68" s="221"/>
      <c r="J68" s="134"/>
      <c r="K68" s="222"/>
      <c r="L68" s="222"/>
      <c r="M68" s="222"/>
      <c r="N68" s="232"/>
      <c r="O68" s="232"/>
      <c r="P68" s="232"/>
      <c r="Q68" s="232"/>
      <c r="R68" s="232"/>
      <c r="S68" s="232"/>
      <c r="T68" s="232"/>
      <c r="U68" s="232"/>
      <c r="V68" s="232"/>
      <c r="W68" s="144"/>
    </row>
    <row r="69" spans="2:23" ht="15.75" customHeight="1">
      <c r="B69" s="428" t="s">
        <v>272</v>
      </c>
      <c r="C69" s="429"/>
      <c r="D69" s="430"/>
      <c r="E69" s="235">
        <v>3.2</v>
      </c>
      <c r="F69" s="236">
        <f>(E69)/(E71)/C53</f>
        <v>0.023934181002243832</v>
      </c>
      <c r="G69" s="139"/>
      <c r="H69" s="140"/>
      <c r="I69" s="221"/>
      <c r="J69" s="134"/>
      <c r="K69" s="135"/>
      <c r="L69" s="427" t="s">
        <v>273</v>
      </c>
      <c r="M69" s="427"/>
      <c r="N69" s="427"/>
      <c r="O69" s="427"/>
      <c r="P69" s="427"/>
      <c r="Q69" s="427"/>
      <c r="R69" s="427"/>
      <c r="S69" s="427"/>
      <c r="T69" s="427"/>
      <c r="U69" s="427"/>
      <c r="V69" s="427"/>
      <c r="W69" s="434"/>
    </row>
    <row r="70" spans="2:23" ht="15.75" customHeight="1">
      <c r="B70" s="145"/>
      <c r="C70" s="139"/>
      <c r="D70" s="237"/>
      <c r="E70" s="238"/>
      <c r="F70" s="239">
        <f>SUM(F54:F69)</f>
        <v>1</v>
      </c>
      <c r="G70" s="237"/>
      <c r="H70" s="240"/>
      <c r="I70" s="134"/>
      <c r="J70" s="135"/>
      <c r="K70" s="427"/>
      <c r="L70" s="427"/>
      <c r="M70" s="427"/>
      <c r="N70" s="135"/>
      <c r="O70" s="135"/>
      <c r="P70" s="135"/>
      <c r="Q70" s="135"/>
      <c r="R70" s="135"/>
      <c r="S70" s="135"/>
      <c r="T70" s="135"/>
      <c r="U70" s="135"/>
      <c r="V70" s="135"/>
      <c r="W70" s="241"/>
    </row>
    <row r="71" spans="2:25" s="114" customFormat="1" ht="15.75" customHeight="1">
      <c r="B71" s="428" t="s">
        <v>274</v>
      </c>
      <c r="C71" s="429"/>
      <c r="D71" s="430"/>
      <c r="E71" s="242">
        <v>55</v>
      </c>
      <c r="F71" s="243" t="s">
        <v>275</v>
      </c>
      <c r="G71" s="139"/>
      <c r="H71" s="140"/>
      <c r="I71" s="134"/>
      <c r="J71" s="134"/>
      <c r="K71" s="134"/>
      <c r="L71" s="134"/>
      <c r="M71" s="134"/>
      <c r="N71" s="244" t="s">
        <v>259</v>
      </c>
      <c r="O71" s="134" t="s">
        <v>276</v>
      </c>
      <c r="P71" s="134"/>
      <c r="Q71" s="244" t="s">
        <v>262</v>
      </c>
      <c r="R71" s="134" t="s">
        <v>277</v>
      </c>
      <c r="S71" s="134"/>
      <c r="T71" s="244" t="s">
        <v>265</v>
      </c>
      <c r="U71" s="134" t="s">
        <v>278</v>
      </c>
      <c r="V71" s="134"/>
      <c r="W71" s="144"/>
      <c r="X71" s="79"/>
      <c r="Y71" s="245"/>
    </row>
    <row r="72" spans="2:25" s="114" customFormat="1" ht="15.75" customHeight="1">
      <c r="B72" s="233"/>
      <c r="C72" s="246"/>
      <c r="D72" s="139"/>
      <c r="E72" s="132"/>
      <c r="F72" s="247"/>
      <c r="G72" s="139"/>
      <c r="H72" s="140"/>
      <c r="I72" s="134"/>
      <c r="J72" s="134"/>
      <c r="K72" s="134"/>
      <c r="L72" s="134"/>
      <c r="M72" s="134"/>
      <c r="N72" s="244" t="s">
        <v>260</v>
      </c>
      <c r="O72" s="134" t="s">
        <v>279</v>
      </c>
      <c r="P72" s="134"/>
      <c r="Q72" s="244" t="s">
        <v>263</v>
      </c>
      <c r="R72" s="134" t="s">
        <v>280</v>
      </c>
      <c r="S72" s="134"/>
      <c r="T72" s="244" t="s">
        <v>266</v>
      </c>
      <c r="U72" s="134" t="s">
        <v>281</v>
      </c>
      <c r="V72" s="134"/>
      <c r="W72" s="144"/>
      <c r="X72" s="79"/>
      <c r="Y72" s="79"/>
    </row>
    <row r="73" spans="2:25" s="114" customFormat="1" ht="15.75" customHeight="1">
      <c r="B73" s="428" t="s">
        <v>282</v>
      </c>
      <c r="C73" s="429"/>
      <c r="D73" s="430"/>
      <c r="E73" s="242">
        <f>SUM(E54:E69)</f>
        <v>133.7</v>
      </c>
      <c r="F73" s="243" t="s">
        <v>275</v>
      </c>
      <c r="G73" s="139"/>
      <c r="H73" s="140"/>
      <c r="I73" s="134"/>
      <c r="J73" s="134"/>
      <c r="K73" s="134"/>
      <c r="L73" s="134"/>
      <c r="M73" s="134"/>
      <c r="N73" s="244" t="s">
        <v>261</v>
      </c>
      <c r="O73" s="134" t="s">
        <v>283</v>
      </c>
      <c r="P73" s="134"/>
      <c r="Q73" s="244" t="s">
        <v>264</v>
      </c>
      <c r="R73" s="134" t="s">
        <v>284</v>
      </c>
      <c r="S73" s="134"/>
      <c r="T73" s="244" t="s">
        <v>267</v>
      </c>
      <c r="U73" s="134" t="s">
        <v>285</v>
      </c>
      <c r="V73" s="134"/>
      <c r="W73" s="144"/>
      <c r="X73" s="79"/>
      <c r="Y73" s="79"/>
    </row>
    <row r="74" spans="2:25" s="114" customFormat="1" ht="15.75" customHeight="1">
      <c r="B74" s="233"/>
      <c r="C74" s="234"/>
      <c r="D74" s="234"/>
      <c r="E74" s="248"/>
      <c r="F74" s="247"/>
      <c r="G74" s="139"/>
      <c r="H74" s="140"/>
      <c r="I74" s="134"/>
      <c r="J74" s="134"/>
      <c r="K74" s="134"/>
      <c r="L74" s="134"/>
      <c r="M74" s="134"/>
      <c r="N74" s="249"/>
      <c r="O74" s="134"/>
      <c r="P74" s="134"/>
      <c r="Q74" s="249"/>
      <c r="R74" s="134"/>
      <c r="S74" s="134"/>
      <c r="T74" s="249"/>
      <c r="U74" s="134"/>
      <c r="V74" s="134"/>
      <c r="W74" s="144"/>
      <c r="X74" s="79"/>
      <c r="Y74" s="79"/>
    </row>
    <row r="75" spans="2:23" s="114" customFormat="1" ht="15.75" customHeight="1">
      <c r="B75" s="233"/>
      <c r="C75" s="234"/>
      <c r="D75" s="248"/>
      <c r="E75" s="247"/>
      <c r="F75" s="250"/>
      <c r="G75" s="139"/>
      <c r="H75" s="140"/>
      <c r="I75" s="251"/>
      <c r="J75" s="251"/>
      <c r="K75" s="134"/>
      <c r="L75" s="134"/>
      <c r="M75" s="134"/>
      <c r="N75" s="427" t="s">
        <v>286</v>
      </c>
      <c r="O75" s="427"/>
      <c r="P75" s="427"/>
      <c r="Q75" s="427"/>
      <c r="R75" s="427"/>
      <c r="S75" s="427"/>
      <c r="T75" s="427"/>
      <c r="U75" s="427"/>
      <c r="V75" s="427"/>
      <c r="W75" s="241"/>
    </row>
    <row r="76" spans="2:23" s="114" customFormat="1" ht="18.75" thickBot="1">
      <c r="B76" s="252"/>
      <c r="C76" s="253"/>
      <c r="D76" s="253"/>
      <c r="E76" s="253"/>
      <c r="F76" s="253"/>
      <c r="G76" s="253"/>
      <c r="H76" s="254"/>
      <c r="I76" s="255"/>
      <c r="J76" s="255"/>
      <c r="K76" s="255"/>
      <c r="L76" s="255"/>
      <c r="M76" s="255"/>
      <c r="N76" s="255"/>
      <c r="O76" s="255"/>
      <c r="P76" s="255"/>
      <c r="Q76" s="255"/>
      <c r="R76" s="255"/>
      <c r="S76" s="255"/>
      <c r="T76" s="255"/>
      <c r="U76" s="255"/>
      <c r="V76" s="255"/>
      <c r="W76" s="256"/>
    </row>
    <row r="77" spans="3:5" s="114" customFormat="1" ht="18">
      <c r="C77" s="257"/>
      <c r="D77" s="257"/>
      <c r="E77" s="257"/>
    </row>
    <row r="78" spans="3:5" s="114" customFormat="1" ht="18">
      <c r="C78" s="257"/>
      <c r="D78" s="257"/>
      <c r="E78" s="257"/>
    </row>
    <row r="79" spans="12:19" s="114" customFormat="1" ht="18">
      <c r="L79" s="258"/>
      <c r="M79" s="258"/>
      <c r="N79" s="258"/>
      <c r="O79" s="258"/>
      <c r="P79" s="258"/>
      <c r="Q79" s="258"/>
      <c r="R79" s="258"/>
      <c r="S79" s="258"/>
    </row>
    <row r="80" spans="12:19" s="114" customFormat="1" ht="18">
      <c r="L80" s="258"/>
      <c r="M80" s="258"/>
      <c r="N80" s="258"/>
      <c r="O80" s="258"/>
      <c r="P80" s="258"/>
      <c r="Q80" s="258"/>
      <c r="R80" s="258"/>
      <c r="S80" s="258"/>
    </row>
    <row r="81" spans="12:19" s="114" customFormat="1" ht="18">
      <c r="L81" s="258"/>
      <c r="M81" s="258"/>
      <c r="N81" s="258"/>
      <c r="O81" s="258"/>
      <c r="P81" s="258"/>
      <c r="Q81" s="258"/>
      <c r="R81" s="258"/>
      <c r="S81" s="258"/>
    </row>
    <row r="82" spans="12:19" s="114" customFormat="1" ht="18">
      <c r="L82" s="258"/>
      <c r="M82" s="258"/>
      <c r="N82" s="258"/>
      <c r="O82" s="258"/>
      <c r="P82" s="258"/>
      <c r="Q82" s="258"/>
      <c r="R82" s="258"/>
      <c r="S82" s="258"/>
    </row>
    <row r="83" spans="12:19" s="114" customFormat="1" ht="18">
      <c r="L83" s="258"/>
      <c r="M83" s="258"/>
      <c r="N83" s="258"/>
      <c r="O83" s="258"/>
      <c r="P83" s="258"/>
      <c r="Q83" s="258"/>
      <c r="R83" s="258"/>
      <c r="S83" s="258"/>
    </row>
    <row r="84" spans="12:19" s="114" customFormat="1" ht="18">
      <c r="L84" s="258"/>
      <c r="M84" s="258"/>
      <c r="N84" s="258"/>
      <c r="O84" s="258"/>
      <c r="P84" s="258"/>
      <c r="Q84" s="258"/>
      <c r="R84" s="258"/>
      <c r="S84" s="258"/>
    </row>
    <row r="85" spans="12:19" s="114" customFormat="1" ht="18">
      <c r="L85" s="258"/>
      <c r="M85" s="258"/>
      <c r="N85" s="258"/>
      <c r="O85" s="258"/>
      <c r="P85" s="258"/>
      <c r="Q85" s="258"/>
      <c r="R85" s="258"/>
      <c r="S85" s="258"/>
    </row>
    <row r="86" s="114" customFormat="1" ht="18"/>
    <row r="87" s="114" customFormat="1" ht="18"/>
    <row r="88" s="114" customFormat="1" ht="18"/>
    <row r="89" s="114" customFormat="1" ht="18"/>
    <row r="90" s="114" customFormat="1" ht="18"/>
    <row r="91" spans="2:23" ht="18">
      <c r="B91" s="114"/>
      <c r="C91" s="114"/>
      <c r="D91" s="114"/>
      <c r="E91" s="114"/>
      <c r="F91" s="114"/>
      <c r="G91" s="114"/>
      <c r="H91" s="114"/>
      <c r="I91" s="114"/>
      <c r="J91" s="114"/>
      <c r="K91" s="114"/>
      <c r="L91" s="114"/>
      <c r="M91" s="114"/>
      <c r="N91" s="114"/>
      <c r="O91" s="114"/>
      <c r="P91" s="114"/>
      <c r="Q91" s="114"/>
      <c r="R91" s="114"/>
      <c r="S91" s="114"/>
      <c r="T91" s="114"/>
      <c r="U91" s="114"/>
      <c r="V91" s="114"/>
      <c r="W91" s="114"/>
    </row>
    <row r="92" spans="2:23" ht="18">
      <c r="B92" s="114"/>
      <c r="C92" s="114"/>
      <c r="D92" s="114"/>
      <c r="E92" s="114"/>
      <c r="F92" s="114"/>
      <c r="G92" s="114"/>
      <c r="H92" s="114"/>
      <c r="I92" s="114"/>
      <c r="J92" s="114"/>
      <c r="K92" s="114"/>
      <c r="L92" s="114"/>
      <c r="M92" s="114"/>
      <c r="N92" s="114"/>
      <c r="O92" s="114"/>
      <c r="P92" s="114"/>
      <c r="Q92" s="114"/>
      <c r="R92" s="114"/>
      <c r="S92" s="114"/>
      <c r="T92" s="114"/>
      <c r="U92" s="114"/>
      <c r="V92" s="114"/>
      <c r="W92" s="114"/>
    </row>
    <row r="93" spans="3:23" ht="18">
      <c r="C93" s="114"/>
      <c r="D93" s="114"/>
      <c r="E93" s="114"/>
      <c r="F93" s="114"/>
      <c r="G93" s="114"/>
      <c r="H93" s="114"/>
      <c r="I93" s="114"/>
      <c r="J93" s="114"/>
      <c r="K93" s="114"/>
      <c r="L93" s="114"/>
      <c r="M93" s="114"/>
      <c r="N93" s="114"/>
      <c r="O93" s="114"/>
      <c r="P93" s="114"/>
      <c r="Q93" s="114"/>
      <c r="R93" s="114"/>
      <c r="S93" s="114"/>
      <c r="T93" s="114"/>
      <c r="U93" s="114"/>
      <c r="V93" s="114"/>
      <c r="W93" s="114"/>
    </row>
    <row r="94" spans="3:20" ht="18">
      <c r="C94" s="114"/>
      <c r="D94" s="114"/>
      <c r="E94" s="114"/>
      <c r="F94" s="114"/>
      <c r="G94" s="114"/>
      <c r="H94" s="114"/>
      <c r="I94" s="114"/>
      <c r="J94" s="114"/>
      <c r="K94" s="114"/>
      <c r="L94" s="114"/>
      <c r="M94" s="114"/>
      <c r="N94" s="114"/>
      <c r="O94" s="114"/>
      <c r="P94" s="114"/>
      <c r="Q94" s="114"/>
      <c r="R94" s="114"/>
      <c r="S94" s="114"/>
      <c r="T94" s="114"/>
    </row>
    <row r="95" spans="3:5" ht="18">
      <c r="C95" s="114"/>
      <c r="D95" s="114"/>
      <c r="E95" s="114"/>
    </row>
    <row r="96" spans="3:5" ht="18">
      <c r="C96" s="114"/>
      <c r="D96" s="114"/>
      <c r="E96" s="114"/>
    </row>
  </sheetData>
  <mergeCells count="141">
    <mergeCell ref="C30:C35"/>
    <mergeCell ref="D30:D35"/>
    <mergeCell ref="E30:E35"/>
    <mergeCell ref="F30:F35"/>
    <mergeCell ref="C37:T37"/>
    <mergeCell ref="D38:J38"/>
    <mergeCell ref="D39:J39"/>
    <mergeCell ref="K39:M39"/>
    <mergeCell ref="N39:T39"/>
    <mergeCell ref="T24:W30"/>
    <mergeCell ref="D25:D28"/>
    <mergeCell ref="E25:E28"/>
    <mergeCell ref="F25:F28"/>
    <mergeCell ref="G25:G28"/>
    <mergeCell ref="H25:H28"/>
    <mergeCell ref="I25:I28"/>
    <mergeCell ref="J25:J28"/>
    <mergeCell ref="K25:K28"/>
    <mergeCell ref="L25:O25"/>
    <mergeCell ref="T19:W23"/>
    <mergeCell ref="C20:C26"/>
    <mergeCell ref="D20:G23"/>
    <mergeCell ref="H20:H23"/>
    <mergeCell ref="I20:I23"/>
    <mergeCell ref="J20:J23"/>
    <mergeCell ref="K20:K23"/>
    <mergeCell ref="L20:O23"/>
    <mergeCell ref="P20:P23"/>
    <mergeCell ref="Q20:Q23"/>
    <mergeCell ref="L16:L18"/>
    <mergeCell ref="M16:M18"/>
    <mergeCell ref="N16:N18"/>
    <mergeCell ref="O16:O18"/>
    <mergeCell ref="D16:D18"/>
    <mergeCell ref="E16:G18"/>
    <mergeCell ref="H16:H18"/>
    <mergeCell ref="I16:I18"/>
    <mergeCell ref="B2:B7"/>
    <mergeCell ref="D8:G8"/>
    <mergeCell ref="H8:K8"/>
    <mergeCell ref="L8:O8"/>
    <mergeCell ref="D15:G15"/>
    <mergeCell ref="H15:K15"/>
    <mergeCell ref="D11:D14"/>
    <mergeCell ref="E11:G14"/>
    <mergeCell ref="J11:J14"/>
    <mergeCell ref="K11:K14"/>
    <mergeCell ref="T11:W14"/>
    <mergeCell ref="T16:W18"/>
    <mergeCell ref="N11:N14"/>
    <mergeCell ref="O11:O14"/>
    <mergeCell ref="P11:P14"/>
    <mergeCell ref="S16:S18"/>
    <mergeCell ref="S11:S14"/>
    <mergeCell ref="Q16:Q18"/>
    <mergeCell ref="R16:R18"/>
    <mergeCell ref="Q11:Q14"/>
    <mergeCell ref="P16:P18"/>
    <mergeCell ref="C9:C19"/>
    <mergeCell ref="D9:G10"/>
    <mergeCell ref="H9:K10"/>
    <mergeCell ref="L9:O10"/>
    <mergeCell ref="J16:J18"/>
    <mergeCell ref="K16:K18"/>
    <mergeCell ref="D19:G19"/>
    <mergeCell ref="H11:H14"/>
    <mergeCell ref="I11:I14"/>
    <mergeCell ref="L11:L14"/>
    <mergeCell ref="M11:M14"/>
    <mergeCell ref="P9:S10"/>
    <mergeCell ref="L15:O15"/>
    <mergeCell ref="R11:R14"/>
    <mergeCell ref="P15:S15"/>
    <mergeCell ref="P29:S29"/>
    <mergeCell ref="P25:P28"/>
    <mergeCell ref="Q25:Q28"/>
    <mergeCell ref="R25:R28"/>
    <mergeCell ref="S25:S28"/>
    <mergeCell ref="L19:O19"/>
    <mergeCell ref="K30:K32"/>
    <mergeCell ref="N26:N28"/>
    <mergeCell ref="O26:O28"/>
    <mergeCell ref="H19:K19"/>
    <mergeCell ref="G33:G35"/>
    <mergeCell ref="L30:O35"/>
    <mergeCell ref="R30:R35"/>
    <mergeCell ref="G30:G32"/>
    <mergeCell ref="H30:H35"/>
    <mergeCell ref="I30:I35"/>
    <mergeCell ref="J30:J35"/>
    <mergeCell ref="K33:K35"/>
    <mergeCell ref="S30:S35"/>
    <mergeCell ref="P30:P35"/>
    <mergeCell ref="Q30:Q35"/>
    <mergeCell ref="T8:W8"/>
    <mergeCell ref="T9:W10"/>
    <mergeCell ref="P8:S8"/>
    <mergeCell ref="T15:W15"/>
    <mergeCell ref="P19:S19"/>
    <mergeCell ref="S20:S23"/>
    <mergeCell ref="R20:R23"/>
    <mergeCell ref="D24:G24"/>
    <mergeCell ref="H24:K24"/>
    <mergeCell ref="L24:O24"/>
    <mergeCell ref="P24:S24"/>
    <mergeCell ref="C27:C28"/>
    <mergeCell ref="D29:G29"/>
    <mergeCell ref="H29:K29"/>
    <mergeCell ref="L29:O29"/>
    <mergeCell ref="L26:L28"/>
    <mergeCell ref="M26:M28"/>
    <mergeCell ref="D40:J40"/>
    <mergeCell ref="K40:M40"/>
    <mergeCell ref="N40:T40"/>
    <mergeCell ref="D41:J41"/>
    <mergeCell ref="K41:M41"/>
    <mergeCell ref="N41:T41"/>
    <mergeCell ref="D42:J42"/>
    <mergeCell ref="K42:M42"/>
    <mergeCell ref="N42:T42"/>
    <mergeCell ref="D43:J43"/>
    <mergeCell ref="K43:M43"/>
    <mergeCell ref="N43:T43"/>
    <mergeCell ref="D44:J44"/>
    <mergeCell ref="K44:M44"/>
    <mergeCell ref="N44:T44"/>
    <mergeCell ref="D45:J45"/>
    <mergeCell ref="K45:M45"/>
    <mergeCell ref="N45:T45"/>
    <mergeCell ref="D46:J46"/>
    <mergeCell ref="K46:M46"/>
    <mergeCell ref="N46:T46"/>
    <mergeCell ref="B48:W48"/>
    <mergeCell ref="B51:H51"/>
    <mergeCell ref="N51:V51"/>
    <mergeCell ref="B69:D69"/>
    <mergeCell ref="L69:W69"/>
    <mergeCell ref="K70:M70"/>
    <mergeCell ref="B71:D71"/>
    <mergeCell ref="B73:D73"/>
    <mergeCell ref="N75:V7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Orlando hotels: The Radisson Hotel Orlando at the Entrance to Universal Orlando</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