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190" windowHeight="8685" activeTab="2"/>
  </bookViews>
  <sheets>
    <sheet name="Notice-Release" sheetId="1" r:id="rId1"/>
    <sheet name="LB11 Votes, as of 9Jul01" sheetId="2" r:id="rId2"/>
    <sheet name="LB11 All Comts, as of 11Jun01" sheetId="3" r:id="rId3"/>
  </sheets>
  <definedNames>
    <definedName name="_xlnm.Print_Area" localSheetId="2">'LB11 All Comts, as of 11Jun01'!$C$1:$N$61</definedName>
    <definedName name="_xlnm.Print_Titles" localSheetId="2">'LB11 All Comts, as of 11Jun01'!$1:$1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LB11 Ballot Review Committee Comment Resolution DB, a status report</t>
        </r>
        <r>
          <rPr>
            <b/>
            <sz val="11"/>
            <rFont val="Arial"/>
            <family val="2"/>
          </rPr>
          <t>] 
Date Submitted: [</t>
        </r>
        <r>
          <rPr>
            <b/>
            <sz val="11"/>
            <color indexed="10"/>
            <rFont val="Arial"/>
            <family val="2"/>
          </rPr>
          <t>11Jul01</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+1 978 251 3451</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01/117r14</t>
        </r>
        <r>
          <rPr>
            <b/>
            <sz val="11"/>
            <rFont val="Arial"/>
            <family val="2"/>
          </rPr>
          <t>]
Abstract: [</t>
        </r>
        <r>
          <rPr>
            <b/>
            <sz val="11"/>
            <color indexed="10"/>
            <rFont val="Arial"/>
            <family val="2"/>
          </rPr>
          <t>LB11 Ballot Review Committee Report to TG1 &amp; WG.</t>
        </r>
        <r>
          <rPr>
            <b/>
            <sz val="11"/>
            <rFont val="Arial"/>
            <family val="2"/>
          </rPr>
          <t>]
Purpose: [</t>
        </r>
        <r>
          <rPr>
            <b/>
            <sz val="11"/>
            <color indexed="10"/>
            <rFont val="Arial"/>
            <family val="2"/>
          </rPr>
          <t>The LB11 Balloting Review Committee has provided a  comment resolution status report for the TG1, WG, and the Sponsor Executive Committee.  This report provides a summary of the committees work as of 9Jul01 at 11am EDT.  This contribution is the latest Comment DB for close of WG Balloting for the 802.15.1 Std.</t>
        </r>
        <r>
          <rPr>
            <b/>
            <sz val="11"/>
            <rFont val="Arial"/>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2.xml><?xml version="1.0" encoding="utf-8"?>
<comments xmlns="http://schemas.openxmlformats.org/spreadsheetml/2006/main">
  <authors>
    <author>Ian C. Gifford</author>
    <author>Ian Gifford</author>
  </authors>
  <commentList>
    <comment ref="E1" authorId="0">
      <text>
        <r>
          <rPr>
            <b/>
            <sz val="8"/>
            <rFont val="Tahoma"/>
            <family val="0"/>
          </rPr>
          <t>Ian C. Gifford:</t>
        </r>
        <r>
          <rPr>
            <sz val="8"/>
            <rFont val="Tahoma"/>
            <family val="0"/>
          </rPr>
          <t xml:space="preserve">
--------------------------------------------------------------------------------
[Date Prev][Date Next][Thread Prev][Thread Next][Date Index][Thread Index] 
WPAN/ Results of Letter Ballot 1 / Start of Resolution Process
--------------------------------------------------------------------------------
To: "STDS-802-15 (E-mail)" &lt;stds-802-15@ieee.org&gt; 
Subject: WPAN/ Results of Letter Ballot 1 / Start of Resolution Process 
From: "Gifford, Ian C." &lt;giffordi@tycoelectronics.com&gt; 
Date: Thu, 30 Dec 1999 11:00:59 -0500 
Sender: owner-stds-802-15@ieee.org 
Hi,
This e-mail bounced due to a large (&gt;100KB) file attachment.  The file was
posted to the LB1 private (password previously sent) page the following URL
will provide a link for downloading:
http://grouper.ieee.org/groups/802/15/private/LB1/LB1-Results.html
The following is the body of the e-mail sans the attachment.
Happy New Year!
-Ian
IEEE P802.15.1 Letter Ballot 1 Results
Letter Ballot 1 MOTION: To submit the contents of document IEEE P802-15/D0.6
to Sponsor Ballot [default recirculation ballot]; 
Motion failed with 18/15/2 or 43 % (P802-15/D0.6) 
Detail: 
Gross Vote: 
               Number   Percentage 
Yea             18       43% 
Nea             15       36% 
Abstain          2        5% 
Failed           7       17% 
                ==      ==== 
TOTAL           42      100% 
Net Vote: 
               Number   Percentage 
Yea             18       55% 
Nea             15       45% 
                ==       === 
TOTAL           33       79% 
Note: Daniel R. McGlynn &amp; Ivan Reede need to submit comments and until they
do the above results are valid LB1 results i.e., they are classified as a
"no response" or counted in the failed to vote category until comments are
provided. 
  _____  
Start of Resolution Process
There are four files in the attached ZIP: 
1. LB1_Roster_without_matching_LB1_comments.PDF documents those persons
in the WG that did not register comments agaist D0.6
2. LB1_Comments_by_voter.PDF contains all comments on D0.6, sorted by
voter
3. LB1_Comments_Technical.PDF contains only technical and Technical
comments, sorted by Clause
4. LB1_Comments_Editorial.PDF contains only editorial and Editorial
comments, sorted by Clause
If you have problems or questions about comments contained in the attached
documents, I encourage interaction between the interested parties.  If you
have a contrary opinion please post it to the reflector, send it to me
(siep@ti.com), or (at the very least) bring it to Tel Aviv. 
Official resolution of these comments will take place at our next meeting in
Tel Aviv.  However, the more we can get done beforehand, the more likely we
will be able to address all the technical issues. 
Each of the technical comments in document LB1_Comments_Technical.PDF must
be answered (resolved) in one of the following ways: 
* The requested change is made to the Draft
* Another change is made to the Draft and the author of the comment is
satisfied that it solves the problem
* Interaction with the author of the comment results in the author
dropping the objection
* Requested change is not made and the author is issued a written
explaination as to why the change will not be made
We must resolve the technical comments as a body.  We will also try to
address as many of the editorial comments as possible to ensure speedy
transition to Draft 1.0. 
See you in Tel Aviv, 
-- 
Tom Siep 
Wireless Communications Business Unit 
Texas Instruments 
(214) 480-6786 
(972) 761-5581 FAX 
siep@ti.com
c/o
-- 
Ian Gifford
giffordi@tycoelectronics.com
--------
This message came from the IEEE P802.15 Mailing List
Info at http://grouper.ieee.org/groups/802/15/
--------------------------------------------------------------------------------
Prev by Date: Re: WPAN/ Please Review 
Next by Date: RE: WPAN/ Results of Letter Ballot 1 / Start of Resolution Process 
Prev by thread: Re: WPAN/ Please Review 
Next by thread: RE: WPAN/ Results of Letter Ballot 1 / Start of Resolution Process 
Index(es): 
Date 
Thread 
</t>
        </r>
      </text>
    </comment>
    <comment ref="F1" authorId="0">
      <text>
        <r>
          <rPr>
            <b/>
            <sz val="8"/>
            <rFont val="Tahoma"/>
            <family val="0"/>
          </rPr>
          <t>Ian C. Gifford:</t>
        </r>
        <r>
          <rPr>
            <sz val="8"/>
            <rFont val="Tahoma"/>
            <family val="0"/>
          </rPr>
          <t xml:space="preserve">
--------------------------------------------------------------------------------
[Date Prev][Date Next][Thread Prev][Thread Next][Date Index][Thread Index] 
WPAN/ Results of LB2
--------------------------------------------------------------------------------
To: stds-802-15@ieee.org 
Subject: WPAN/ Results of LB2 
From: Bob Heile &lt;bheile@bbn.com&gt; 
Date: Fri, 03 Mar 2000 12:14:28 -0500 
Sender: owner-stds-802-15@ieee.org 
--------------------------------------------------------------------------------
Out of 43 voting members, there were 37 responses (22 required for a valid 
vote)
yes with comment 3
yes w/o comment 31
no   1
abstain  2
Total   37
abstains are less the 30%
yes votes are 92% of those cast  (75% required for motion to carry)
abstains are  5% of those cast (must be less than 30% for valid ballot)
Motion to accept the comment resolutions proposed in doc 99/175r5 passes
Bob Heile
GTE Technology Organization
Chair IEEE 802.15
40 Sylvan Road, Waltham,  MA  02451
Phone: 781-466-2057
Fax:    781-466-2575
Pager: 800-759-8888  PIN 1109355
--------
This message came from the IEEE P802.15 Mailing List
Info at http://grouper.ieee.org/groups/802/15/
--------------------------------------------------------------------------------
Prev by Date: WPAN/ Letter Ballot 2- 
Next by Date: WPAN/ FCC NPRM - 4.9 GHz 
Prev by thread: WPAN/ Letter Ballot 2- 
Next by thread: WPAN/ FCC NPRM - 4.9 GHz 
Index(es): 
Date 
Thread 
</t>
        </r>
      </text>
    </comment>
    <comment ref="G1" authorId="0">
      <text>
        <r>
          <rPr>
            <b/>
            <sz val="8"/>
            <rFont val="Tahoma"/>
            <family val="0"/>
          </rPr>
          <t>Ian C. Gifford:</t>
        </r>
        <r>
          <rPr>
            <sz val="8"/>
            <rFont val="Tahoma"/>
            <family val="0"/>
          </rPr>
          <t xml:space="preserve">
To: stds-802-15@ieee.org 
Subject: WPAN/ LB3 is closed 
From: Bob Heile &lt;bheile@bbn.com&gt; 
Date: Mon, 03 Jul 2000 15:03:05 -0400 
Sender: owner-stds-802-15@ieee.org 
Final Tally:
33 out of 49 voters caste ballots.  25 were needed for a valid ballot
18 were for, 15 against.  Ballot fails
Next step is to begin comment resolution, resolve the no's, and proceed 
with a recirculation ballot.
Bob Heile
GTE Technology Organization
Chair IEEE 802.15
40 Sylvan Road, Waltham,  MA  02451
Phone: 781-466-2057
Fax:    781-466-2575
Pager: 800-759-8888  PIN 1109355
</t>
        </r>
      </text>
    </comment>
    <comment ref="H1" authorId="0">
      <text>
        <r>
          <rPr>
            <b/>
            <sz val="8"/>
            <rFont val="Tahoma"/>
            <family val="0"/>
          </rPr>
          <t>Ian C. Gifford:</t>
        </r>
        <r>
          <rPr>
            <sz val="8"/>
            <rFont val="Tahoma"/>
            <family val="0"/>
          </rPr>
          <t xml:space="preserve">
To: "'DuVal, Mary'" &lt;m-duval@ti.com&gt;, "'Bob Heile'" &lt;bheile@bbn.com&gt;, "Siep, Tom" &lt;siep@ti.com&gt; 
Subject: RE: WPAN/ Re:resolution of no votes 
From: "Gifford, Ian C." &lt;giffordi@tycoelectronics.com&gt; 
Date: Fri, 11 Aug 2000 11:40:20 -0400 
Cc: "STDS-802-15 (E-mail)" &lt;stds-802-15@ieee.org&gt; 
Sender: owner-stds-802-15@ieee.org 
My 2 cents:
-There were 52 Voting members. 45 submitted their vote. 1 voter was late.
-The return ratio is 45/52 = 87 %. So the ballot is valid (50 % is required)
-Motion 1 passed with 31/7/7 or 82 %.
Assumptions:
A1 The coding "Pan y-L" we assume that this means that Dr. Davis (Davis) Pan
&lt;pan@crl.dec.com&gt; voted late and has been interpreted as a Failed vote.
A2 There were seven (7) failed Voters:
1. Alexandrou Mr. Dimitri (Dimitri) 
2. Kerry Mr. Stuart (Stuart)
3. Noble Mr. Erwin R. (Erwin)
4. Paczonay Mr. Mike (Mike)
5. Pan Dr. Davis (Davis)
6. Rypinski Mr. Chandos (Chan)
7. Stapleton Mr. Nick (Nick)
Comment
C1 The 82 % is not a mandate but it does provide a pass for the procedural
motion.
C2 Under Roberts Rules of Order it is not generally required that Voters w/
"No Comments" on Procedural Motions by resolved however:
C3 It is generally a good idea to provide the No Comments in the "LB Report"
to the WG and in this case LB4, Survey, LB5 it is required *before* the next
event/Session #8.
--
Ian Gifford
giffordi@tycoelectronics.com 
-----Original Message-----
From: DuVal, Mary [mailto:m-duval@ti.com]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
This message came from the IEEE P802.15 Mailing List
Info at http://grouper.ieee.org/groups/802/15/
</t>
        </r>
      </text>
    </comment>
    <comment ref="P1" authorId="0">
      <text>
        <r>
          <rPr>
            <b/>
            <sz val="8"/>
            <rFont val="Tahoma"/>
            <family val="0"/>
          </rPr>
          <t>Ian C. Gifford:</t>
        </r>
        <r>
          <rPr>
            <sz val="8"/>
            <rFont val="Tahoma"/>
            <family val="0"/>
          </rPr>
          <t xml:space="preserve">
From: Bob Heile [bheile@bbn.com]
Sent: Monday, September 11, 2000 10:38 AM
To: stds-802-15@ieee.org
Subject: WPAN/ preliminary LB5 results
According to my records 34 0ut of 52 voted (26 minimum required)
31 yes ( 25 minimum required for technical motion to carry based on 33 yes and no votes)
2 no
1 abstain ( no more than 10 allowed based on 34 responses)
Motion passes, no's will not be resolved but are appended to this email for your information.
If your vote has not been captured correctly, let me know as soon as possible.
      Gifford a 
      Cypher n 
      McGlynn  n 
      Alborzi y 
      Alfvin y 
      Allen y 
      Bailey y 
      Barr y 
      Batliwala  y 
      Bien y 
      Carrafiello y 
      Ditch y 
      DuVal  y 
      Fischer y 
      Gilb y 
      Golmie y 
      Heile y 
      Hoshina y 
      Li y 
      Marquess y 
      McInnis y 
      Miura  y 
      Murray y 
      Paczonay  y 
      Palin y 
      Pan y 
      Reede  y 
      Rios  y 
      Schwarz y 
      Shellhammer y 
      Siep y 
      Torp  y 
      Watanabe  y 
      Wilson y 
Comments:
Cypher: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McGlynn:
In view of the stated objections by other 802.15 members in LB4, further discussion at an open meeting is suggested. 
Bob Heile
Verizon Technology Organization
Chair IEEE 802.15
40 Sylvan Road, Waltham,  MA  02451
Phone: 781-466-2057
Fax:    781-466-2575
Pager: 800-759-8888  PIN 1109355 
</t>
        </r>
      </text>
    </comment>
    <comment ref="V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B1" authorId="0">
      <text>
        <r>
          <rPr>
            <b/>
            <sz val="8"/>
            <rFont val="Tahoma"/>
            <family val="0"/>
          </rPr>
          <t>Ian C. Gifford:</t>
        </r>
        <r>
          <rPr>
            <sz val="8"/>
            <rFont val="Tahoma"/>
            <family val="0"/>
          </rPr>
          <t xml:space="preserve">
From: Bob Heile [bob_heile@yahoo.com]
Sent: Friday, February 09, 2001 11:45 PM
To: stds-802-wpan@ieee.org
Subject: wpan/ results of LB7
It was close but no cigar for all three documents.  At least 75% of those 
voting for or against are needed to pass. At least 37 voters are needed for 
a valid ballot.
doc35  8a,15n,18y  32 needed -motion failed
doc71  4a,10n,27y  28 needed-motion failed
doc72  4a,10n,27y  28 needed-motion failed
Bob Heile
Chair IEEE 802.15
Phone: 508-222-1393
Mobile: 781-929-4832
Fax:      508-222-0515
Pager: 800-759-8888  PIN 1109355
_________________________________________________________
Do You Yahoo!?
Get your free @yahoo.com address at http://mail.yahoo.com
-------
This message came from the IEEE P802.15 General Mailing List at "stds-802-wpan@ieee.org".
Info at http://grouper.ieee.org/groups/802/15/
</t>
        </r>
      </text>
    </comment>
    <comment ref="AH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N7" authorId="1">
      <text>
        <r>
          <rPr>
            <b/>
            <sz val="8"/>
            <rFont val="Tahoma"/>
            <family val="0"/>
          </rPr>
          <t>Date: Fri, 4 May 2001 10:58:19 -0500
From: Barr John-ARES35X &lt;John.Barr@motorola.com&gt;
To: 'Bob Heile' &lt;bob_heile@yahoo.com&gt;,
     Barr John-ARES35X &lt;John.Barr@motorola.com&gt;
Cc: "'giffordi@world.std.com'" &lt;giffordi@world.std.com&gt;,
     "'jcarlo@ti.com'" &lt;jcarlo@ti.com&gt;,
     "'tom.siep@ieee.org'" &lt;tom.siep@ieee.org&gt;
Subject: RE: LB10-Barr-NO
Based on the Letter Ballot #10 Comment Resolution, I would like to change my
vote from NO to YES with editorial comments based on the acceptance of most of
by objections and the status regarding the other comments. Several of my NO
issues will still be contained in the draft as it goes forward, and the
editorial comments will be addressed during the process of creating the final
copy.
I want to thank the 802.15.1 BRC for making the changes I suggested in order to
improve the readability and understanding of the draft.                        
Regards, John</t>
        </r>
      </text>
    </comment>
    <comment ref="P17" authorId="0">
      <text>
        <r>
          <rPr>
            <b/>
            <sz val="8"/>
            <rFont val="Tahoma"/>
            <family val="0"/>
          </rPr>
          <t>Ian C. Gifford:</t>
        </r>
        <r>
          <rPr>
            <sz val="8"/>
            <rFont val="Tahoma"/>
            <family val="0"/>
          </rPr>
          <t xml:space="preserve">
&lt;snip&gt;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&lt;/snip&gt;</t>
        </r>
      </text>
    </comment>
    <comment ref="H20"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 ref="AN25" authorId="1">
      <text>
        <r>
          <rPr>
            <b/>
            <sz val="8"/>
            <rFont val="Tahoma"/>
            <family val="0"/>
          </rPr>
          <t>Ian Gifford:</t>
        </r>
        <r>
          <rPr>
            <sz val="8"/>
            <rFont val="Tahoma"/>
            <family val="0"/>
          </rPr>
          <t xml:space="preserve">
From jgilb@mobilian.com Wed Apr 18 07:21:22 2001
Date: Wed, 18 Apr 2001 03:03:36 -0700
From: James Gilb &lt;jgilb@mobilian.com&gt;
To: Bob Heile &lt;bheile@ieee.org&gt;, Tom Siep &lt;siep@ti.com&gt;, giffordi@world.std.com
Subject: LB10-gilb-no
All
This is getting bad, now I am submitting errata on the call for votes. 
Document 01/193, which is referenced in 01/192 for comment submission,
is not a comment form but rather is a word document that has the errata
that was submitted to the SIG.  I have attached my comments using the
01/117 form with a slightly different name (I have appended -jpkg-LB10
to distinguish it from the other ones).
I have reviewed the resolution of my comments that were accepted and I
have disagreed with some of the resolutions.  All of the prior comments
that I consider unresolved are in the spreadsheet with red words in the
recommended changes to indicate why I feel these are still unresolved.
I also found 5 or 6 new errors, they don't have any red words.
Finally, I agree with the rejection for two of my comments, the ones
numbered 83 [[51]] (8.6, p. 68, lines 51-52) and 106 [[328]] (8.10.6.2, p. 85 line 50)
James Gilb
    [ Part 2, Application/MSEXCEL  76KB. ]
    [ Unable to print this part. ]
    [ Part 3, Application/MSWORD  206KB. ]
    [ Unable to print this part. ]
</t>
        </r>
      </text>
    </comment>
    <comment ref="AV25" authorId="0">
      <text>
        <r>
          <rPr>
            <b/>
            <sz val="8"/>
            <rFont val="Tahoma"/>
            <family val="0"/>
          </rPr>
          <t>Ian C. Gifford:</t>
        </r>
        <r>
          <rPr>
            <sz val="8"/>
            <rFont val="Tahoma"/>
            <family val="0"/>
          </rPr>
          <t xml:space="preserve">
From: "James Gilb" &lt;jgilb@mobilian.com&gt;
To: "Bob Heile" &lt;bheile@ieee.org&gt;
Cc: "Ian Gifford" &lt;giffordi@ieee.org&gt;; "Tom Siep" &lt;tom.siep@ieee.org&gt;
Subject: LB11-Gilb-No
Date: Friday, July 06, 2001 2:06 AM
Bob
Attached is my vote and comments.
James P. K. Gilb </t>
        </r>
      </text>
    </comment>
    <comment ref="AH37" authorId="1">
      <text>
        <r>
          <rPr>
            <b/>
            <sz val="8"/>
            <rFont val="Tahoma"/>
            <family val="0"/>
          </rPr>
          <t>Ian Gifford:</t>
        </r>
        <r>
          <rPr>
            <sz val="8"/>
            <rFont val="Tahoma"/>
            <family val="0"/>
          </rPr>
          <t xml:space="preserve">
&lt;snip&gt;
From: Patrick Kinney [pat.kinney@worldnet.att.net]
Sent: Monday, March 26, 2001 8:49 AM
To: Gifford, Ian C.; 'Patrick Kinney'
Subject: Re: LB8-Kinney-No
sorry it's late but the changes that I reviewed would change my no to a yes
vote.
Thanks, Pat
&lt;/snip&gt;</t>
        </r>
      </text>
    </comment>
    <comment ref="AH41" authorId="1">
      <text>
        <r>
          <rPr>
            <b/>
            <sz val="8"/>
            <rFont val="Tahoma"/>
            <family val="0"/>
          </rPr>
          <t>Ian Gifford:</t>
        </r>
        <r>
          <rPr>
            <sz val="8"/>
            <rFont val="Tahoma"/>
            <family val="0"/>
          </rPr>
          <t xml:space="preserve">
&lt;snip&gt;
From: Ling, Stan K [stan.k.ling@intel.com]
Sent: Monday, March 26, 2001 4:08 PM
To: 'Bob Heile'; Ling, Stan K; 'bheile@bbn.com'; 'giffordi@ieee.org';
'siep@ti.com'
Cc: Ling, Stan K
Subject: RE: Letter Ballot #8 Response
Bob,
Based on the resolution of my comments, and explanations of my comments
that have been rejected, I would like to change my no vote to a yes
for LB 8.
Regards,
Stan
&lt;/snip&gt;</t>
        </r>
      </text>
    </comment>
    <comment ref="P46" authorId="0">
      <text>
        <r>
          <rPr>
            <b/>
            <sz val="8"/>
            <rFont val="Tahoma"/>
            <family val="0"/>
          </rPr>
          <t>Ian C. Gifford:</t>
        </r>
        <r>
          <rPr>
            <sz val="8"/>
            <rFont val="Tahoma"/>
            <family val="0"/>
          </rPr>
          <t xml:space="preserve">
&lt;snip&gt;
In view of the stated objections by other 802.15 members in LB4, further discussion at an open meeting is suggested. 
&lt;/snip&gt;</t>
        </r>
      </text>
    </comment>
    <comment ref="AH72" authorId="1">
      <text>
        <r>
          <rPr>
            <b/>
            <sz val="8"/>
            <rFont val="Tahoma"/>
            <family val="0"/>
          </rPr>
          <t>Ian Gifford:</t>
        </r>
        <r>
          <rPr>
            <sz val="8"/>
            <rFont val="Tahoma"/>
            <family val="0"/>
          </rPr>
          <t xml:space="preserve">
&lt;snip&gt;
Date: Thu, 15 Mar 2001 22:32:10 
From: Fujio Watanabe &lt;fwatanabe@hotmail.com&gt;
To: giffordi@world.std.com, bob_heile@yahoo.com, siep@ti.com
Subject: my vote of LB8 (yes)
Bob,
I change my "No" vote to Yes regarding LB8.
Thanks.
Fujio
&lt;/snip&gt;</t>
        </r>
      </text>
    </comment>
    <comment ref="AV7" authorId="0">
      <text>
        <r>
          <rPr>
            <b/>
            <sz val="8"/>
            <rFont val="Tahoma"/>
            <family val="0"/>
          </rPr>
          <t>Ian C. Gifford:</t>
        </r>
        <r>
          <rPr>
            <sz val="8"/>
            <rFont val="Tahoma"/>
            <family val="0"/>
          </rPr>
          <t xml:space="preserve">
From: "Ian Gifford" &lt;giffordi@world.std.com&gt;
To: "Barr John-ARES35X" &lt;John.Barr@motorola.com&gt;; "'Bob Heile'" &lt;bob_heile@yahoo.com&gt;
Cc: &lt;tom.siep@ieee.org&gt;
Subject: Re: LB11-Barr-Abstain
Date: Sunday, July 08, 2001 10:56 AM
JB&gt;Not enough time to do this a week before a plenary meeting!
Understood.  Again, this was a 10-day - Sponsor requested - recirculation LB; which opened on 27Jun01 and *closed* 6Jul01 at 11pm EDT.  Based on a 8Jul01 8:31am EDT vote the LB11 voting record should remain a Yes, however, it is the Chair's call.
Also based on the actual 802.15.1/D0.9.2 edits (I made them) I think the previous Yes should remain.  LB11 is in effect a refinement of the last known position or LB10 - also recirc voting is optional.  Here is your LB10 2nd reply:
&lt;snip&gt;
Based on the Letter Ballot #10 Comment Resolution, I would like to change my
vote from NO to YES with editorial comments based on the acceptance of most of
by objections and the status regarding the other comments. Several of my NO
issues will still be contained in the draft as it goes forward, and the
editorial comments will be addressed during the process of creating the final
copy.
&lt;/snip&gt;
Based on Sponsor input, our primary reason for LB11 was to circulate the 190 LB10 BRC/BSIG Approved "must" to "shall" edits; here is the latest BRC rebuttal to the LB10 Comment #9 (JamesG #63) found in -01/117r14:
&lt;snip&gt;
The BRC identified 189 usages of the word "must", "MUST", etc. in the Bluetooth derivative source:
Volume 1
Part A (Clause 7) = 12
Part B (Clause 8) = 29
Part C (Clause 9) = 32
Part D (Clause 10) = 55
Part H:1 (Clause 11) = 57
Appendix IX (Annex G) = 2
Volume 2
Part K:1 (Annex C) = 2
these findings were submitted to BSIG and they agreed to 188. 
CB&gt;"All but one of the changes identified by 802.15.1 should be approved. Only the first of the two changes in the GAP section should not be approved."
The BRC applied the 188 edits as well as two (2) to the Annex A as well.  In total 190 must to shalls were appplied.  There are still occurrences of "must" but the problematic ones have been eliminated.  For example IEEE Std P802.11-1997 has ~40 occurrences of "must" and we have used text from IEEE Std P802.2 in Clause 12 that contains the word "must".  The BRC disagrees with our original rebuttals we accept this comment (we also heard from SEC Members and the IEEE Project Editor too) and it is now ACCEPTED/CLOSED.
&lt;/snip&gt;
Again, I think your LB10 2nd reply was accurate and my council is for you to reconsider this LB11 abstention and for the Chair to leave your LB11 vote as a Yes and to not change it to an abstain.
FWIW I spoke briefly to JamesG and he did not indicate having any problems with the 190 "must" to "shall" edits (they were applied largely due to his comment #63) albeit he did not review all edits just Clause 7 (Radio) and Clause 8 (Baseband).  Also, he said based on this experience he was applying more vigor to filtering word usages in IEEE Std P802.15.3 i.e., "must", etc.
-Ian
  ----- Original Message ----- 
  From: Barr John-ARES35X 
  To: 'Bob Heile' 
  Cc: 'giffordi@world.std.com' ; 'tom.siep@ieee.org' 
  Sent: Sunday, July 08, 2001 9:31 AM
  Subject: LB11-Barr-Abstain
  Not enough time to do this a week before a plenary meeting!  John
    -----Original Message-----
    From: Bob Heile [mailto:bob_heile@yahoo.com]
    Sent: Wednesday, June 27, 2001 8:14 AM
    To: stds-802-15@ieee.org
    Subject: WPAN/ LB11 begins today and closes Friday July 6 at 11pm edt
    Importance: High
    All ballot info can be found at:
    Username: P802.15
    password:  way_out
    http://ieee802.org/15/pub/LB11/LB11.html
    Only those who were in the ballot pool as of LB8 will be counted.  If you are not sure whether you are part of that pool, the list can be found at the link "Letter Ballot #11 of 802.15, in MS Word (187KB) " on the ballot info page.
    This is a 10 day ballot and closes on Friday, July 6 at 11pm edt
    Please respond by email to bheile@ieee.org with cc's to giffordi@world.std.com and tom.siep@ieee.org.  Put  "LB11-your last name-your vote"  in the subject field of the email  (example:  LB11-Heile-y)
    This is a recirculation ballot so the rules are slightly different 
        1.      Default Recirculation ballots 
          a.      If you already voted "Yes" on the subject or you changed your vote from "No" to "Yes" in writing: 
            i.      You do not need to vote again. 
    ii.     You may submit a "No" vote, but only based on text that was changed after you voted "Yes" or text that was impacted by text that was changed after you voted "Yes" or based on comments on technical matters that were not resolved adequately. 
          b.      If you already voted "No", you are kindly requested to analyze the comment resolution file 01/117r10 and Draft 0.9.1, for submitting a valid ballot: 
            i.      Vote "Yes" if all your concerns are solved, 
    ii.     Otherwise, vote "No" again and REPEAT the comments that were not solved to your consent, indicating why the group's rebuttal is not acceptable to you. You may add additional comments constituting a "No" vote, but only based on text that was changed or text that was impacted by text that was changed. 
          c.      If you did not vote or you abstained, vote this time with a valid vote or abstain again with a valid reason to satisfy your voting credit. 
    Direct questions to either Ian at giffordi@world.std.com or myself at bheile@ieee.org
    Bob Heile
    Chair, IEEE 802.15 Working Group on Wireless Personal Area Networks
    11 Louis Road
    Attleboro, MA  02703
    Phone: 508-222-1393
    Mobile: 781-929-4832
    Fax:        508-222-0515
    email:   bheile@ieee.org
    Pager: 800-759-8888  PIN 1109355 
    Bob Heile, Ph.D
    Chair, IEEE 802.15 Working Group on Wireless Personal Area Networks
    11 Louis Road
    Attleboro, MA  02703
    Phone: 508-222-1393
    Mobile: 781-929-4832
    Fax:        508-222-0515
    email:   bheile@ieee.org
    Pager: 800-759-8888  PIN 1109355 
 </t>
        </r>
      </text>
    </comment>
  </commentList>
</comments>
</file>

<file path=xl/comments3.xml><?xml version="1.0" encoding="utf-8"?>
<comments xmlns="http://schemas.openxmlformats.org/spreadsheetml/2006/main">
  <authors>
    <author>Ian C. Gifford</author>
  </authors>
  <commentList>
    <comment ref="C1" authorId="0">
      <text>
        <r>
          <rPr>
            <b/>
            <sz val="8"/>
            <rFont val="Tahoma"/>
            <family val="0"/>
          </rPr>
          <t>Ian C. Gifford:</t>
        </r>
        <r>
          <rPr>
            <sz val="8"/>
            <rFont val="Tahoma"/>
            <family val="0"/>
          </rPr>
          <t xml:space="preserve">
Use the following comment sequence numbers to track your own comments.  Note that the WG will also be assigning a unique comment number for DB tracking.  We will resolve and report comments based on the WG unique number.  If we have questions on your comment we will reference your original number and the new WG number.</t>
        </r>
      </text>
    </comment>
    <comment ref="D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E1" authorId="0">
      <text>
        <r>
          <rPr>
            <b/>
            <sz val="8"/>
            <rFont val="Tahoma"/>
            <family val="0"/>
          </rPr>
          <t>Ian C. Gifford:</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F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G1" authorId="0">
      <text>
        <r>
          <rPr>
            <b/>
            <sz val="8"/>
            <rFont val="Tahoma"/>
            <family val="0"/>
          </rPr>
          <t>Ian C. Gifford:</t>
        </r>
        <r>
          <rPr>
            <sz val="8"/>
            <rFont val="Tahoma"/>
            <family val="0"/>
          </rPr>
          <t xml:space="preserve">
Indicate here whether your comment is:
e = minor editorial – Editorial problem that does not impact technical correctness of the document (e.g. poor grammar).
E = major editorial – Editorial problem that may cause a reader to misinterpret the document (e.g. failure to identify and antecedent) 
t = minor technical –  Item that is technically incorrect, but does not impact technical correctness of the proposed Standard itself (e.g. citation of incorrect reference or minor inaccuracy that is not germane to the function of the Standard)
T = major technical – A problem with the document that causes the functionality of the Standard to be impaired.  Also included in this category are proposals for alternative methodologies.
Note 1:  Only ONE letter may be chosen.  If in doubt, indicate the higher of the two comment types (e &lt; E &lt; t &lt; T) 
Note 2:  By implication, any lower case indication should not cause a Resolution Required = “Y”</t>
        </r>
      </text>
    </comment>
    <comment ref="H1" authorId="0">
      <text>
        <r>
          <rPr>
            <b/>
            <sz val="8"/>
            <rFont val="Tahoma"/>
            <family val="0"/>
          </rPr>
          <t>Ian C. Gifford:</t>
        </r>
        <r>
          <rPr>
            <sz val="8"/>
            <rFont val="Tahoma"/>
            <family val="0"/>
          </rPr>
          <t xml:space="preserve">
Indication that this comment is one of the reasons for voting “Do not Approve” on the ballot form.  A “Y” indicates that the comment is required to be resolved to the voter’s satisfaction (either by acceptance by the WG of the voter’s proposed resolution or discussions with the author) in order for the voter to change to “Approve”.  An “N” indicates that a resolution is desired, but not required.  
Note 1: IEEE requires that this vote shall be accompanied by specific reasons in sufficient detail so that the specific wording of the changes that will cause the voter to change his or her vote to "Approve" for this comment can readily be determined.
Note 2: In the case where the voter has voted “Approve” this entry must always be “N”.
Note 3: If all “Y” entries for a given voter are satisfied, a vote of “Do Not Approve” is automatically changed to “Approve”</t>
        </r>
      </text>
    </comment>
    <comment ref="I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J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B1" authorId="0">
      <text>
        <r>
          <rPr>
            <b/>
            <sz val="8"/>
            <rFont val="Tahoma"/>
            <family val="0"/>
          </rPr>
          <t>Ian C. Gifford:</t>
        </r>
        <r>
          <rPr>
            <sz val="8"/>
            <rFont val="Tahoma"/>
            <family val="0"/>
          </rPr>
          <t xml:space="preserve">
Use the following comment sequence numbers to track the LB10 comments.</t>
        </r>
      </text>
    </comment>
    <comment ref="A1" authorId="0">
      <text>
        <r>
          <rPr>
            <b/>
            <sz val="8"/>
            <rFont val="Tahoma"/>
            <family val="0"/>
          </rPr>
          <t>Ian C. Gifford:</t>
        </r>
        <r>
          <rPr>
            <sz val="8"/>
            <rFont val="Tahoma"/>
            <family val="0"/>
          </rPr>
          <t xml:space="preserve">
Use the following comment sequence numbers to track the LB8 comments.</t>
        </r>
      </text>
    </comment>
  </commentList>
</comments>
</file>

<file path=xl/sharedStrings.xml><?xml version="1.0" encoding="utf-8"?>
<sst xmlns="http://schemas.openxmlformats.org/spreadsheetml/2006/main" count="1347" uniqueCount="498">
  <si>
    <r>
      <t xml:space="preserve">Change "from Fc" to "from the required channel center frequency" or define Fc.  </t>
    </r>
    <r>
      <rPr>
        <sz val="10"/>
        <color indexed="10"/>
        <rFont val="Arial"/>
        <family val="2"/>
      </rPr>
      <t xml:space="preserve">Although this comment was supposed to be accepted, the change in the document does not match my suggestion.  In fact, the change that was made does not make sense.  Fc is not  the "transmitted initial center frequency", it is the required channel center frequency.  The sub-clause currently states that Fc shall be within +/- 75 kHz of Fc, which is always true by definition.    </t>
    </r>
    <r>
      <rPr>
        <sz val="10"/>
        <color indexed="48"/>
        <rFont val="Arial"/>
        <family val="2"/>
      </rPr>
      <t>The comment listed as accepted, but the change has not been made.  The comment should be listed as rejected unless the edit is made by the TG1 editors.</t>
    </r>
  </si>
  <si>
    <r>
      <t xml:space="preserve">Change all state indications to either lower case or upper case.  </t>
    </r>
    <r>
      <rPr>
        <sz val="10"/>
        <color indexed="10"/>
        <rFont val="Arial"/>
        <family val="2"/>
      </rPr>
      <t>Submitting this as errata is nice, but it does not resolve the comment, which was directed at this document.</t>
    </r>
    <r>
      <rPr>
        <sz val="10"/>
        <color indexed="48"/>
        <rFont val="Arial"/>
        <family val="2"/>
      </rPr>
      <t xml:space="preserve">  Comment remains unresolved.</t>
    </r>
  </si>
  <si>
    <r>
      <t xml:space="preserve">The nomenclature for the timing parameter here, </t>
    </r>
    <r>
      <rPr>
        <i/>
        <sz val="10"/>
        <rFont val="Arial"/>
        <family val="2"/>
      </rPr>
      <t>pagerespTO</t>
    </r>
    <r>
      <rPr>
        <sz val="10"/>
        <rFont val="Arial"/>
        <family val="0"/>
      </rPr>
      <t xml:space="preserve"> differs from earlier timing, e.g. Tw page scan.  </t>
    </r>
    <r>
      <rPr>
        <sz val="10"/>
        <color indexed="48"/>
        <rFont val="Arial"/>
        <family val="2"/>
      </rPr>
      <t>It appears that pagerespTO is a timer rather than a time (as it is used here).  This should be a timing parameter, e.g. Tw page resp</t>
    </r>
  </si>
  <si>
    <r>
      <t xml:space="preserve">Select one method (T_parameter is best) and keep it consistent throughout for all timing paramters (e.g. newconnectionTO).  Link all of the usages of the word with cross references to where the numeric definition can be found.  </t>
    </r>
    <r>
      <rPr>
        <sz val="10"/>
        <color indexed="10"/>
        <rFont val="Arial"/>
        <family val="2"/>
      </rPr>
      <t>Submitting this as errata is nice, but it does not resolve the comment, which was directed at this document.</t>
    </r>
    <r>
      <rPr>
        <sz val="10"/>
        <color indexed="48"/>
        <rFont val="Arial"/>
        <family val="2"/>
      </rPr>
      <t xml:space="preserve">  Comment remains unresolved.</t>
    </r>
  </si>
  <si>
    <r>
      <t>Delete the last three sentences.</t>
    </r>
    <r>
      <rPr>
        <sz val="10"/>
        <color indexed="10"/>
        <rFont val="Arial"/>
        <family val="2"/>
      </rPr>
      <t xml:space="preserve">  The last two were deleted, however, the one remaining is still redundant and addresses only the 79 channel case.</t>
    </r>
    <r>
      <rPr>
        <sz val="10"/>
        <color indexed="48"/>
        <rFont val="Arial"/>
        <family val="2"/>
      </rPr>
      <t xml:space="preserve">  The edit still has not been applied, comment remains unresolved.</t>
    </r>
  </si>
  <si>
    <t>8.10.5</t>
  </si>
  <si>
    <t>The sentence refers to the "LPO" accuracy rather than providing a cross-reference to where the accuracy is defined.</t>
  </si>
  <si>
    <r>
      <t xml:space="preserve">Change "... running at the accuracy of the LPO (or better)." to "...running, potentially at a reduced accuracy as defined in ???."  </t>
    </r>
    <r>
      <rPr>
        <sz val="10"/>
        <color indexed="10"/>
        <rFont val="Arial"/>
        <family val="2"/>
      </rPr>
      <t xml:space="preserve">No reason given for rejection, the comment was partially applied, however.  </t>
    </r>
    <r>
      <rPr>
        <sz val="10"/>
        <color indexed="48"/>
        <rFont val="Arial"/>
        <family val="2"/>
      </rPr>
      <t>Please remove reference to LPO as indicated.</t>
    </r>
  </si>
  <si>
    <r>
      <t xml:space="preserve">Remove the text that says "and to minimize DC bias in the packet."  </t>
    </r>
    <r>
      <rPr>
        <sz val="10"/>
        <color indexed="10"/>
        <rFont val="Arial"/>
        <family val="2"/>
      </rPr>
      <t>This comment was marked accepted, but the changes have not been made.</t>
    </r>
    <r>
      <rPr>
        <sz val="10"/>
        <color indexed="48"/>
        <rFont val="Arial"/>
        <family val="2"/>
      </rPr>
      <t xml:space="preserve">  The changes still has not been made, comment remains unresolved.</t>
    </r>
  </si>
  <si>
    <r>
      <t xml:space="preserve">Delete section 8.9.6 and its accompanying figures (which are redundant), merge any missing ideas into section 8.10.6.4.1.  Delete the sentence that begins "More details about the ..." on line 35.  </t>
    </r>
    <r>
      <rPr>
        <sz val="10"/>
        <color indexed="10"/>
        <rFont val="Arial"/>
        <family val="2"/>
      </rPr>
      <t>The two sections do describe the same thing.  This clause, in particular, suffers most from one of the defects of the Bluetooth specification; that the information required to implement any piece of it is spread out throughout the document.  Deleting 8.9.6 would help the document.</t>
    </r>
  </si>
  <si>
    <r>
      <t xml:space="preserve">This needs to be clarified with text at the end of the paragraph ending on line 43.  </t>
    </r>
    <r>
      <rPr>
        <sz val="10"/>
        <color indexed="10"/>
        <rFont val="Arial"/>
        <family val="2"/>
      </rPr>
      <t>Clarification, are the values of CLKN16-12 unfrozen when the slave is listening for the FHS packet?  What values are they set to?  Of course, if you freeze CLKN16-12 you freeze CLKN as well.  This is what needs to be clarified.</t>
    </r>
  </si>
  <si>
    <r>
      <t>Is CLKN restarted when the slave is listening for the FHS packet.</t>
    </r>
    <r>
      <rPr>
        <sz val="10"/>
        <color indexed="48"/>
        <rFont val="Arial"/>
        <family val="2"/>
      </rPr>
      <t xml:space="preserve">  As clarified on the email discussion, the description of this state (which is scattered over a few sub-clauses) does not tell when the hop sequence is unfrozen.</t>
    </r>
  </si>
  <si>
    <t>8.10.6.4.2</t>
  </si>
  <si>
    <t>Here it seems that CLKN is restarted, but it is not clear when.</t>
  </si>
  <si>
    <r>
      <t xml:space="preserve">Clarify when CLKN is restarted, what is state is and synchronize with explanation in section 8.10.6.4.1 (see comment 118)  </t>
    </r>
    <r>
      <rPr>
        <sz val="10"/>
        <color indexed="10"/>
        <rFont val="Arial"/>
        <family val="2"/>
      </rPr>
      <t>Here the inputs to CLKN16-12 appear to have been unfrozen, so what state do they assume?  When exactly are they unfrozen?  This is important for interoperability and is poorly defined.</t>
    </r>
  </si>
  <si>
    <t>The end of the paragraph beginning with "The channel hopping ..." is redundant,  having been adequately explained earlier in the clause.</t>
  </si>
  <si>
    <t>33-34</t>
  </si>
  <si>
    <t>The paragraph says "In the table above" but it should be a figure reference.</t>
  </si>
  <si>
    <t>C.1.2.2</t>
  </si>
  <si>
    <t>D.1</t>
  </si>
  <si>
    <t>16ff</t>
  </si>
  <si>
    <t>The paging scheme 1 (or I) reference uses the wrong font and emphasis</t>
  </si>
  <si>
    <t>E.2.2</t>
  </si>
  <si>
    <t>1105-1106</t>
  </si>
  <si>
    <t>The last item of the dashed list on page 1104 is spread out over pages 1105 and 1106.  Is it that important that it needs to take up two full pages?</t>
  </si>
  <si>
    <t>6.2.2</t>
  </si>
  <si>
    <t>The parenthetical explanation is out of place.</t>
  </si>
  <si>
    <t xml:space="preserve">Move the text in parentheses to be after the word "interference", i.e. "combat interference (i.e. it reduces …" </t>
  </si>
  <si>
    <r>
      <t>Try to convince this item to sit on just one page, preferably 1104.</t>
    </r>
    <r>
      <rPr>
        <sz val="10"/>
        <color indexed="48"/>
        <rFont val="Arial"/>
        <family val="2"/>
      </rPr>
      <t xml:space="preserve">  Possibly there needs to be a carriage return after the last item to separate it from the following figure.</t>
    </r>
  </si>
  <si>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</si>
  <si>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</si>
  <si>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</si>
  <si>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</si>
  <si>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</si>
  <si>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</si>
  <si>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</si>
  <si>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Part of NO vote (Y/N)</t>
  </si>
  <si>
    <t>T</t>
  </si>
  <si>
    <t>Y</t>
  </si>
  <si>
    <t>Introduction</t>
  </si>
  <si>
    <t>iii</t>
  </si>
  <si>
    <t>23-28</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</si>
  <si>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</si>
  <si>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r>
      <t>Remove the paragraph or change it so that conformance is determined by the standard, rather than by a closed organization and closed document.</t>
    </r>
    <r>
      <rPr>
        <sz val="10"/>
        <color indexed="10"/>
        <rFont val="Arial"/>
        <family val="2"/>
      </rPr>
      <t xml:space="preserve">  If the paragraph is not normative, then it can and should be removed.  The referenced compliance document has 1) not been reviewed by the IEEE, 2) Is not publicly available, and 3) is not yet completed.</t>
    </r>
  </si>
  <si>
    <t>24-25</t>
  </si>
  <si>
    <t>e</t>
  </si>
  <si>
    <t>N</t>
  </si>
  <si>
    <t>The phrase "To define PHY …" is not a complete sentence.</t>
  </si>
  <si>
    <r>
      <t>Make a complete sentence, perhaps adding "This scope of this standard is to define PHY …"</t>
    </r>
    <r>
      <rPr>
        <sz val="10"/>
        <color indexed="10"/>
        <rFont val="Arial"/>
        <family val="2"/>
      </rPr>
      <t xml:space="preserve">  I have discussed this with our IEEE editor (J. C. Longman) and she said that we need to have the information from the PAR but not necessarily the exact wording.  This should still be changed as I have noted.</t>
    </r>
  </si>
  <si>
    <t>Extra wording, "(ACL link)"</t>
  </si>
  <si>
    <r>
      <t xml:space="preserve">Delete "(ACL link)"  </t>
    </r>
    <r>
      <rPr>
        <sz val="10"/>
        <color indexed="10"/>
        <rFont val="Arial"/>
        <family val="2"/>
      </rPr>
      <t>The words add confusion and should be deleted.  If the editor wants to indicate that the ACL link is the only one that supports isochronous user channel, then those words should be added to the definition.</t>
    </r>
  </si>
  <si>
    <t>Extra wording "(RFCOMM server)"</t>
  </si>
  <si>
    <r>
      <t xml:space="preserve">Delete "(RFCOMM server)"  </t>
    </r>
    <r>
      <rPr>
        <sz val="10"/>
        <color indexed="10"/>
        <rFont val="Arial"/>
        <family val="2"/>
      </rPr>
      <t>If the RFCOMM server is the "another application" then replace "another application" with "the RFCOMM server" and delete  "(RFCOMM server)"</t>
    </r>
  </si>
  <si>
    <t>47-48</t>
  </si>
  <si>
    <t>E</t>
  </si>
  <si>
    <t>Change all table and figure references to be uniform.  Please keep the blue highlighting for all of the cross-references, it greatly improves the readability.</t>
  </si>
  <si>
    <t>6.2.3.3</t>
  </si>
  <si>
    <t>19-26</t>
  </si>
  <si>
    <t>various</t>
  </si>
  <si>
    <t>Fix cross references (particularly the figures) in clause 6 so that they link to the correct figures.</t>
  </si>
  <si>
    <t>Figure 4 is referenced but it should be Figure 6 (this is wrong is D0.9.1 also, but I am sure you want it correct).</t>
  </si>
  <si>
    <t>The cross-references in the section do not link to the location with the figure (i.e. when you click on the cross reference, the page does not change).  These were working in D0.9.1</t>
  </si>
  <si>
    <t>Change the text "Figure 4" to be a cross reference to Figure 6</t>
  </si>
  <si>
    <t>1-22</t>
  </si>
  <si>
    <t>Figure 4 overlaps the text for section 6.3, but it belongs with section 6.2.3.3.  In addition, the text wrapping around the figure is difficult to read since the lines are too long.</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</si>
  <si>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</si>
  <si>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r>
      <t xml:space="preserve">Change "Bluetooth" to 802.15.1 at this location and throughout the standard except where the reference is to Bluetooth and not 802.15.1.  </t>
    </r>
    <r>
      <rPr>
        <sz val="10"/>
        <color indexed="10"/>
        <rFont val="Arial"/>
        <family val="2"/>
      </rPr>
      <t>I still feel that an IEEE standard should refer to itself, not to another document.</t>
    </r>
  </si>
  <si>
    <t>49-51</t>
  </si>
  <si>
    <t>Change the cross-reference format of these (and any other occurances) to be consistent.</t>
  </si>
  <si>
    <t>The cross-references for the clauses, "Clause 7.5 Test conditions and Clause 7.6 Radio Parameters" are not consistent with the other cross-references (which list only the sub-clause number and are blue).  This was wrong in D0.9.1 also.</t>
  </si>
  <si>
    <t>13-14</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</si>
  <si>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</si>
  <si>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r>
      <t xml:space="preserve">Either delete the Power class 1 or state that Power class 1 devices shall use the Pmax in inquiry or page. </t>
    </r>
    <r>
      <rPr>
        <sz val="10"/>
        <color indexed="10"/>
        <rFont val="Arial"/>
        <family val="2"/>
      </rPr>
      <t>This is one of the worst technical errors in this standard (right after a 4 bit preamble and the 1/3 code).  If a conformant device implements this recommended practice, it will decrease the range of the piconet.  If it does not, it will saturate nearby recievers.  Either way, the standard is broken as written and this recommendation simply points it out.</t>
    </r>
  </si>
  <si>
    <t>7.3.1</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</si>
  <si>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</si>
  <si>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r>
      <t xml:space="preserve">Provide a defined method to measure the accuracy of the symbol timing and insure that it matches with the definition in section 8.9.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for examples or sub-clause 18.4.7.8 of IEEE Std 802.11b-1999.  This requirement needs a proper definition. </t>
    </r>
  </si>
  <si>
    <t>"Figure 9" is just kind of hanging there with no connection to the rest of the sentence.  Also, the cross-reference doesn't link to the figure and it isn't blue.  This was broken in D0.9.1 as well.</t>
  </si>
  <si>
    <t>Add some text, e.g. see Figure 9 and change it to a blue xref that works.</t>
  </si>
  <si>
    <t>7.3.2.1</t>
  </si>
  <si>
    <t>The -20 dBc requirement is for frequency offsets greater than +/- 550 kHz</t>
  </si>
  <si>
    <r>
      <t xml:space="preserve">Change "+/- 550 kHz" to "&gt; +/- 550 kHz"  </t>
    </r>
    <r>
      <rPr>
        <sz val="10"/>
        <color indexed="10"/>
        <rFont val="Arial"/>
        <family val="2"/>
      </rPr>
      <t>The specification has changed to +/- 500 kHz now (it should be +/- 550 kHz) and it is still applicable for all frequencies greater than 550 kHz offset.  The paragraph also states that the FCC definition is stated below, but the definition is not in the document (line 1 of Table 5 does not give the FCC requirement).</t>
    </r>
  </si>
  <si>
    <t>7.3.2.2</t>
  </si>
  <si>
    <t>Change "should" to "shall" to match the "shall" in the second sentence.</t>
  </si>
  <si>
    <t>The RBW is specified as a "should" instead of a "shall".  In order to uniquely define the spurious power, both the bandwidth and the power levels need to be specified.</t>
  </si>
  <si>
    <t>7.3.3</t>
  </si>
  <si>
    <t>Fc is not defined.</t>
  </si>
  <si>
    <t>Table 7 xref doesn't link, isn't blue</t>
  </si>
  <si>
    <t>Blue the link.  It seems like all the non-blue links don't link to the appropriate figure or table.  Hmm, maybe all things that are blue have special properties.</t>
  </si>
  <si>
    <r>
      <t xml:space="preserve">Provide a well defined method to measure the maximum drift rate or remove the requirement from the standard.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or sub-clause 18.4.7.8 of IEEE Std 802.11b-1999.  This requirement needs a proper definition. </t>
    </r>
  </si>
  <si>
    <r>
      <t xml:space="preserve">The maximum drift rate is not well defined.  In an FSK system, the frequency is, by definition, always changing.  The center frequency can only be inferred by observing a number of symbols and cannot be calculated instantaneously.  </t>
    </r>
    <r>
      <rPr>
        <sz val="10"/>
        <color indexed="48"/>
        <rFont val="Arial"/>
        <family val="2"/>
      </rPr>
      <t>I would like to point out that the latest Bluetooth test documents have changed the frequency drift measurement because the original one couldn't differentiate between the normal variations in the FM and actual drift.  The number required in the table does not have a unique measurement associated with it and so it is not possible to verify compliance with the information given here.</t>
    </r>
  </si>
  <si>
    <t>The paragraph beginning with "To measure ..." describes MAC, not PHY functionality and does not belong in this section.  In addition, a loopback facility is not required for BER measurments in general, it is simply that BSIG has chosen this method.</t>
  </si>
  <si>
    <r>
      <t xml:space="preserve">Delete the paragraph.  </t>
    </r>
    <r>
      <rPr>
        <sz val="10"/>
        <color indexed="10"/>
        <rFont val="Arial"/>
        <family val="2"/>
      </rPr>
      <t>The reason for rejecting this comment is that it is too difficult to modify the document.  I think that is a bad reason.  This  paragraph can cause confusion because loopback at the PHY level is different that the loopback that the standard is referring to.  That could lead to problems in understanding the standard.  Deleting the paragraph will not affect the correspondence with the Bluetooth documents.</t>
    </r>
  </si>
  <si>
    <t>All</t>
  </si>
  <si>
    <t>All, e.g. 5</t>
  </si>
  <si>
    <t>The figure, table and clause cross-references are not consistent throughout the document.  Some places it is "Figure 8", others it is "Figure 8 on page 25". Other times is it "see 7.4.3" while in the next paragraph it is "see "Reference interference-signal definition” on page 35)" (clause 7.4.2, page 32, lines 50-52). Either one is OK, but is should be the same throughout the document. Also, in most places the cross references are blue (excellent idea), but others they are not (particularly in clause 6).</t>
  </si>
  <si>
    <t>The table format in this clause is not consistent with the rest of the document.</t>
  </si>
  <si>
    <t>259-260</t>
  </si>
  <si>
    <t>Pages 259 and 260 are blank</t>
  </si>
  <si>
    <t>Delete the pages</t>
  </si>
  <si>
    <t>10.8.5</t>
  </si>
  <si>
    <t>444-447</t>
  </si>
  <si>
    <t>12.3.2</t>
  </si>
  <si>
    <t>The cross-references are a combination of black and red, whereas in the other parts of the document they are blue (mostly).</t>
  </si>
  <si>
    <t>Change all the cross-references to be blue like the rest of the document.  The hyperlinked cross-references here are neat, but it would be better if they were consistent.</t>
  </si>
  <si>
    <t>The cross-reference for the equation is red instead of blue and you have an additional cross-reference (page 112) that doesn't really need to be there</t>
  </si>
  <si>
    <t>Change the cross-reference from red to blue and remove the text "on page 112"</t>
  </si>
  <si>
    <t>D.2.1</t>
  </si>
  <si>
    <t>32ff</t>
  </si>
  <si>
    <t>The section refers to Bluetooth systems when it should refer to 802.15.1 systems</t>
  </si>
  <si>
    <r>
      <t xml:space="preserve">Change Bluetooth to 802.15.1 throughout the clause except where Bluetooth specific items are being referred to.  </t>
    </r>
    <r>
      <rPr>
        <sz val="10"/>
        <color indexed="10"/>
        <rFont val="Arial"/>
        <family val="2"/>
      </rPr>
      <t>I still feel that an IEEE standard should refer to itself, not to another document.</t>
    </r>
  </si>
  <si>
    <t>33, 45</t>
  </si>
  <si>
    <t>The collision tables are not in a consistent format and the numbering is not continuous with the rest of the tables in the document.</t>
  </si>
  <si>
    <t>Update the table format to match the rest of the document and change the table numbers to follow continuously with the other tables</t>
  </si>
  <si>
    <t>11.2.5.2</t>
  </si>
  <si>
    <t>31-40</t>
  </si>
  <si>
    <t>Table 108 doesn't have a title.  I suspect it is not supposed to be a table, but rather should be formatted like the rest of the commands in this section.</t>
  </si>
  <si>
    <t>Change the format of table 108 (and delete the table title for 109) to match the rest of the tables in this clause.</t>
  </si>
  <si>
    <t>The cross reference to the Physical layer section does not include a clause number or page number</t>
  </si>
  <si>
    <t>8.2.2</t>
  </si>
  <si>
    <t>The sentence beginning with "If a packet occupies ..." repeats information from earlier in the paragraph.</t>
  </si>
  <si>
    <r>
      <t>Delete the sentence.</t>
    </r>
    <r>
      <rPr>
        <sz val="10"/>
        <color indexed="10"/>
        <rFont val="Arial"/>
        <family val="2"/>
      </rPr>
      <t xml:space="preserve">  The sentence should be deleted since it needlessly repeats information, making the standard more difficult to maintain.</t>
    </r>
  </si>
  <si>
    <t>8.3.1</t>
  </si>
  <si>
    <t>The paragraph states that the ACL link is a point-to-multipoint link, it is not, rather it is a point-to-point link.  Only broadcast packets are point-multipoint and are, by definition, not links.</t>
  </si>
  <si>
    <r>
      <t>Change the sentence from "... is a point-to-multipoint link between the master and all the slaves ..." to "... is a point-to-point link between the master and one of the slaves  ..."</t>
    </r>
    <r>
      <rPr>
        <sz val="10"/>
        <color indexed="10"/>
        <rFont val="Arial"/>
        <family val="2"/>
      </rPr>
      <t xml:space="preserve">  The fact still remains that an ACL link is NOT a point-to-multipoint link.  The change should be made as indicated.</t>
    </r>
  </si>
  <si>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</si>
  <si>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</si>
  <si>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</si>
  <si>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</si>
  <si>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r>
      <t>Delete this sentence and the next one as they are repetitious, not clear and not relevant to the discussion in 8.9.2.</t>
    </r>
    <r>
      <rPr>
        <sz val="10"/>
        <color indexed="10"/>
        <rFont val="Arial"/>
        <family val="2"/>
      </rPr>
      <t xml:space="preserve">  That RX and TX may be implictly in the same device does not change the fact that the sentence is an unnecessary repetition of the information and does not clearly define what is happening.</t>
    </r>
  </si>
  <si>
    <t>21-23</t>
  </si>
  <si>
    <t>The sentence "In figure 9.1 through 9.6 ... page response sequence frequencies" is in the wrong place (i.e. it discusses page hopping rather than connection) and refers to the wrong figure numbers.</t>
  </si>
  <si>
    <r>
      <t xml:space="preserve">Delete the sentence, it really confuses the discussion.  </t>
    </r>
    <r>
      <rPr>
        <sz val="10"/>
        <color indexed="10"/>
        <rFont val="Arial"/>
        <family val="2"/>
      </rPr>
      <t xml:space="preserve">The text here is clearly a mistake in the document and should be fixed.  The editors have given no reason why this comment has not been accepted. </t>
    </r>
  </si>
  <si>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</si>
  <si>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</si>
  <si>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r>
      <t>Change the sentence to indicate that it applies to the Master's RX and that the slave (as specified elsewhere) can go to sleep if it does not see either the broadcast address or its address in the packet header.</t>
    </r>
    <r>
      <rPr>
        <sz val="10"/>
        <color indexed="10"/>
        <rFont val="Arial"/>
        <family val="2"/>
      </rPr>
      <t xml:space="preserve">  No confusion with the CAC.  If a slave hears the CAC and finds that the AM_ADDR in the header that follows the CAC is not theirs, the slave should be able to ignore the rest of the packet.  The current text does not allow this power saving mode.</t>
    </r>
  </si>
  <si>
    <t>38-39</t>
  </si>
  <si>
    <t>The variable N is used in the sentence, but not defined.  (i.e. N is an even positive integer).  This paragraph (like much of 8.9.2) repeats information found in 8.9.1 without adding any new information.</t>
  </si>
  <si>
    <r>
      <t xml:space="preserve">Either delete the paragraph because it adds no new information (preferred) or define N in same way it was been defined (at least twice) before when this same concept was explained.  </t>
    </r>
    <r>
      <rPr>
        <sz val="10"/>
        <color indexed="10"/>
        <rFont val="Arial"/>
        <family val="2"/>
      </rPr>
      <t>N is used consistently, M, however is not and is not defined in the previous paragraph.  In any event, the paragraph is redundant and should be deleted.</t>
    </r>
  </si>
  <si>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</si>
  <si>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</si>
  <si>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</si>
  <si>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r>
      <t>Delete 8.9.4 and add to 8.9.3 that the discussion applies to park and sniff modes wake-up.</t>
    </r>
    <r>
      <rPr>
        <sz val="10"/>
        <color indexed="10"/>
        <rFont val="Arial"/>
        <family val="2"/>
      </rPr>
      <t xml:space="preserve">  The repetition of information in this section does not add any new information and does not clarify the discussion.  Instead it makes it more difficult to maintain the standard and more confusing to implement.  If the wakeup sequence is the same for the three modes, then it would be the same state machine, saving MAC complexity.</t>
    </r>
  </si>
  <si>
    <t>8.9.6</t>
  </si>
  <si>
    <t>The lost text from page 77 has found a home (see comment 90).  There is no description of the differences between f(k) and f'(k) in this paragraph.</t>
  </si>
  <si>
    <r>
      <t>Move the sentence describing f(k) and f'(k), with corrected figure references, to this paragraph, possibly after the sentence ending "... the slave received."  on line 29.</t>
    </r>
    <r>
      <rPr>
        <sz val="10"/>
        <color indexed="10"/>
        <rFont val="Arial"/>
        <family val="2"/>
      </rPr>
      <t xml:space="preserve">  Of course this is defined earlier, I said that in the comment.  However, it should be defined where it is used, not 4 sections earlier.</t>
    </r>
  </si>
  <si>
    <t>34-40</t>
  </si>
  <si>
    <t>There are two hopping sequences used in the page/page response scenario, but the text in the paragraph only uses the term "hop frequency" without distinguising which sequence is used.</t>
  </si>
  <si>
    <r>
      <t>For each reference of "hop frequency" change it to to indicate if it is the "page hop freqeuncy" or "page response hop frequency" as appropriate.</t>
    </r>
    <r>
      <rPr>
        <sz val="10"/>
        <color indexed="10"/>
        <rFont val="Arial"/>
        <family val="2"/>
      </rPr>
      <t xml:space="preserve">  The wording should assist in the understanding of the section, not hinder it.  Changing to page hop or page response hop will clarify the discussion.</t>
    </r>
  </si>
  <si>
    <t>8.9.7</t>
  </si>
  <si>
    <t>5-38</t>
  </si>
  <si>
    <t>This subclause repeats information that has been mentioned many times before in the standard and adds absolutely no new information.</t>
  </si>
  <si>
    <r>
      <t xml:space="preserve">Delete the subclause, possibly moving the figure to an earlier subclause where this description first appears.  </t>
    </r>
    <r>
      <rPr>
        <sz val="10"/>
        <color indexed="10"/>
        <rFont val="Arial"/>
        <family val="2"/>
      </rPr>
      <t>Just because the repetition was intentional does not make it right.  The disclaimer in the first sentence doesn't change the zero information content of the sub-clause. The sub-clause adds zero information and should be deleted.</t>
    </r>
  </si>
  <si>
    <t>8.10.3</t>
  </si>
  <si>
    <t>50-54</t>
  </si>
  <si>
    <t>There is no reason to indicate that a crystal oscillator is used for timing reference as this is implementation dependent and not relevant to the link control.  Likewise, the LPO is not required, it could be an HPO (high power oscillator).</t>
  </si>
  <si>
    <t>The BRC disagrees we are trying to define the usage of combat in this Stds context, therefore, we reject this comment and it is now closed.</t>
  </si>
  <si>
    <t>Oops.</t>
  </si>
  <si>
    <r>
      <t xml:space="preserve">Clauses 1 and 6 set forth the disclaimer about the nomenclature.  We have determined that it is best to leave the term "Bluetooth" intact in the Normative sections so that one-to-one correspondence can be more easily maintained.
</t>
    </r>
    <r>
      <rPr>
        <b/>
        <i/>
        <sz val="10"/>
        <color indexed="10"/>
        <rFont val="Arial"/>
        <family val="2"/>
      </rPr>
      <t xml:space="preserve">The BRC is still firm on this resolution due to the to-date extensive editing of text in the Front matter, Clause 1, Clause 5 &amp; Clause 6 to apease this commentary.  Additionally, the BRC believes based on a through understanding of the derivative license agreement (the WG has a copy) between BSIG and IEEE the marketability of the Std for IEEE-SA would be deminished.  We reject this comment and it is now closed.
</t>
    </r>
    <r>
      <rPr>
        <b/>
        <i/>
        <sz val="10"/>
        <color indexed="12"/>
        <rFont val="Arial"/>
        <family val="2"/>
      </rPr>
      <t>The BRC disagrees, our original rebuttals still stand; we reject this comment and it is REJECTED/UNSATISFIED.</t>
    </r>
  </si>
  <si>
    <r>
      <t xml:space="preserve">Change "... native clock is driven by the reference crystal oscillator with a worst case ..." to "... native clock has a worst case ..." and change "... clock may be driven by a low power oscillator (LPO) with relaxed accuracy ..." to "... clock may have a relaxed accuracy ..." </t>
    </r>
    <r>
      <rPr>
        <sz val="10"/>
        <color indexed="10"/>
        <rFont val="Arial"/>
        <family val="2"/>
      </rPr>
      <t xml:space="preserve"> The comment was partially accepted, but no changes have been made.  The LPO reference should be deleted as well for the reasons stated.</t>
    </r>
  </si>
  <si>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</si>
  <si>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r>
      <t xml:space="preserve">Change the listing of a +/- ppm number to a cross reference where the clock accuracy is defined.  </t>
    </r>
    <r>
      <rPr>
        <sz val="10"/>
        <color indexed="10"/>
        <rFont val="Arial"/>
        <family val="2"/>
      </rPr>
      <t>The previous timing references refer to both protocol and hardware clocks.  This is now the third timing reference.  The ppm discussion is repetitious and not necessary and therefore should be deleted.</t>
    </r>
  </si>
  <si>
    <t>8.10.6.1</t>
  </si>
  <si>
    <t>11-13</t>
  </si>
  <si>
    <t>This paragraph is an unneccessary repeat of earlier information.</t>
  </si>
  <si>
    <r>
      <t xml:space="preserve">Delete paragraph as it does not add any useful information to the discussion.  </t>
    </r>
    <r>
      <rPr>
        <sz val="10"/>
        <color indexed="10"/>
        <rFont val="Arial"/>
        <family val="2"/>
      </rPr>
      <t>The information in the paragraph is not even relevant to the discussion in this section.  It should be deleted.</t>
    </r>
  </si>
  <si>
    <t>8.10.6.2</t>
  </si>
  <si>
    <t>There is an inconsistent use of all-caps for system states.  The state of page scan, page, etc. are lower cased while STANDBY and CONNECTION are upper cased.</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</si>
  <si>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</si>
  <si>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r>
      <t>Change recommended to required.</t>
    </r>
    <r>
      <rPr>
        <sz val="10"/>
        <color indexed="10"/>
        <rFont val="Arial"/>
        <family val="2"/>
      </rPr>
      <t xml:space="preserve">  This is an interoperability issue.  If a device use a page scan window that is too small, it may never aquire the network.  The minimum window should be required to insure that the system works.</t>
    </r>
  </si>
  <si>
    <t>8.10.6.3</t>
  </si>
  <si>
    <t>"With the CLKE of the slave's ..." should be "With the CLKE estimate of the slave's ..."</t>
  </si>
  <si>
    <r>
      <t xml:space="preserve">Change as indicated  </t>
    </r>
    <r>
      <rPr>
        <sz val="10"/>
        <color indexed="10"/>
        <rFont val="Arial"/>
        <family val="2"/>
      </rPr>
      <t>I agree that "CLKE estimate" is redundant.  However, so is "estimate CLKE of the slave's Bluetooth clock" since CLKE is the estimate of the slave's Bluetooth clcok. New suggestion, delete CLKE, the sentence reads better and makes sense.</t>
    </r>
  </si>
  <si>
    <t>41-42</t>
  </si>
  <si>
    <t>The information in the sentence "Since the page ... the synthesizer" has already been presented in this clause.  In addition,  this information is not relevant to the present discussion.</t>
  </si>
  <si>
    <r>
      <t xml:space="preserve">Delete the sentence.  </t>
    </r>
    <r>
      <rPr>
        <sz val="10"/>
        <color indexed="10"/>
        <rFont val="Arial"/>
        <family val="2"/>
      </rPr>
      <t>The sentence is not simply parenthetical, it is redundant, confusing and not relevant to the present discussion.</t>
    </r>
  </si>
  <si>
    <t>42-43</t>
  </si>
  <si>
    <t>Change the sentence "... the receiver ... for ID packet." to "... the receiver that issued the page ... for the ID packet."</t>
  </si>
  <si>
    <r>
      <t xml:space="preserve">Change as indicated  </t>
    </r>
    <r>
      <rPr>
        <sz val="10"/>
        <color indexed="10"/>
        <rFont val="Arial"/>
        <family val="2"/>
      </rPr>
      <t>The sentence is ambiguous and should be changed.</t>
    </r>
  </si>
  <si>
    <t>The sentence "The synthesizer hop ..." is redundant, having been adequately adressed elsewhere.</t>
  </si>
  <si>
    <r>
      <t>Delete the sentence.</t>
    </r>
    <r>
      <rPr>
        <sz val="10"/>
        <color indexed="10"/>
        <rFont val="Arial"/>
        <family val="2"/>
      </rPr>
      <t xml:space="preserve">  The sentence does not improve the readability, only the redundancy.</t>
    </r>
  </si>
  <si>
    <r>
      <t>Delete the column Npage from Table 23 and reference Table 23 here and Table 24 in the description for Table 23.</t>
    </r>
    <r>
      <rPr>
        <sz val="10"/>
        <color indexed="10"/>
        <rFont val="Arial"/>
        <family val="2"/>
      </rPr>
      <t xml:space="preserve">  Adding the redundant information does not improve the clarity of the section.</t>
    </r>
  </si>
  <si>
    <t>This table repeats some of the information from table 23.</t>
  </si>
  <si>
    <t>Table 24</t>
  </si>
  <si>
    <t>8.10.6.4</t>
  </si>
  <si>
    <r>
      <t xml:space="preserve">The usage of page_response (thanks for pointing that out) here is not consistent with page scan and </t>
    </r>
    <r>
      <rPr>
        <b/>
        <sz val="10"/>
        <rFont val="Arial"/>
        <family val="2"/>
      </rPr>
      <t>page scan</t>
    </r>
    <r>
      <rPr>
        <sz val="10"/>
        <rFont val="Arial"/>
        <family val="0"/>
      </rPr>
      <t xml:space="preserve"> elsewhere in this clause.</t>
    </r>
    <r>
      <rPr>
        <sz val="10"/>
        <color indexed="48"/>
        <rFont val="Arial"/>
        <family val="2"/>
      </rPr>
      <t xml:space="preserve">  Here we have page_response, which is good, but page scan elsewhere instead of page_scan.  The naming needs to be consistent and there should be an explanation of the nomenclature in this clause.</t>
    </r>
  </si>
  <si>
    <t>R</t>
  </si>
  <si>
    <t>U</t>
  </si>
  <si>
    <t>A</t>
  </si>
  <si>
    <r>
      <t xml:space="preserve">The ACL link is the only link that supports isochronous user channel.
</t>
    </r>
    <r>
      <rPr>
        <b/>
        <sz val="10"/>
        <color indexed="10"/>
        <rFont val="Arial"/>
        <family val="2"/>
      </rPr>
      <t xml:space="preserve">It is definitional that the ACL link is the only link that supports isochronous user channel.  The "e"ditorial comment in an IEEE Clause is noted but the comment remains rejected and is now closed.
</t>
    </r>
    <r>
      <rPr>
        <b/>
        <sz val="10"/>
        <color indexed="12"/>
        <rFont val="Arial"/>
        <family val="2"/>
      </rPr>
      <t>The BRC disagrees, our original rebuttals still stand; we reject this comment and it is REJECTED/UNSATISFIED.</t>
    </r>
  </si>
  <si>
    <t>This paragraph was changed based on the LB8 Reply Comment #356 and the Voters comment and recommended change are inconsistent with the revision now found in 802.15.1/D0.9.2.  There is no document but rather a Web Site is referenced.  The BRC has ACCEPTED this original comment but the Voter is UNSATISFIED with our resolution and applied edit.
(also see -01/117r14)</t>
  </si>
  <si>
    <r>
      <t xml:space="preserve">RFCOMM server is the "another application"
</t>
    </r>
    <r>
      <rPr>
        <b/>
        <i/>
        <sz val="10"/>
        <color indexed="10"/>
        <rFont val="Arial"/>
        <family val="2"/>
      </rPr>
      <t xml:space="preserve">The IEEE has adopted in their entirety definitions in a Part and or in a Volume.  The "e"ditorial comment in an IEEE Clause is noted but the comment remains rejected and is now closed.
</t>
    </r>
    <r>
      <rPr>
        <b/>
        <i/>
        <sz val="10"/>
        <color indexed="12"/>
        <rFont val="Arial"/>
        <family val="2"/>
      </rPr>
      <t>The BRC disagrees, our original rebuttals still stand; we reject this comment and it is REJECTED/UNSATISFIED.</t>
    </r>
  </si>
  <si>
    <t>This edit will be provided by the IEEE-SA Project Editor.  The BRC has ACCEPTED this NEW comment but the Voter is UNSATISFIED with our resolution.</t>
  </si>
  <si>
    <r>
      <t xml:space="preserve">The best would be to use PAGE_SCAN throughout the clause (likewise for INQUIRY_SCAN and other states), otherwise page_scan without bold formatting should be used. </t>
    </r>
    <r>
      <rPr>
        <sz val="10"/>
        <color indexed="10"/>
        <rFont val="Arial"/>
        <family val="2"/>
      </rPr>
      <t xml:space="preserve"> page_response is a sub-state, it corresponds to slave response.   The naming and formatting of the states and sub-states in this section are very confusing, not consistent and not well-defined.</t>
    </r>
    <r>
      <rPr>
        <sz val="10"/>
        <color indexed="48"/>
        <rFont val="Arial"/>
        <family val="2"/>
      </rPr>
      <t xml:space="preserve">  As a minimum, change the substates to words separated by underscores, e.g. page_scan instead of page scan.</t>
    </r>
  </si>
  <si>
    <t>50-52</t>
  </si>
  <si>
    <t>Too much space between the paragraphs here.</t>
  </si>
  <si>
    <t>Delete the extra lines between the last two paragraphs on page 86</t>
  </si>
  <si>
    <t>8.10.6.4.1</t>
  </si>
  <si>
    <t>24-52</t>
  </si>
  <si>
    <t>This is the best definition of the page response state.  Very little new information is given in 8.9.6 and the presentation in two different sections is confusing.</t>
  </si>
  <si>
    <r>
      <t xml:space="preserve">Force Figure 4 to be a full-page width float that follows section 6.2.3.3.  </t>
    </r>
    <r>
      <rPr>
        <sz val="10"/>
        <color indexed="10"/>
        <rFont val="Arial"/>
        <family val="2"/>
      </rPr>
      <t xml:space="preserve">This comment was listed as accepted, but the change has not been made.  </t>
    </r>
    <r>
      <rPr>
        <sz val="10"/>
        <color indexed="48"/>
        <rFont val="Arial"/>
        <family val="2"/>
      </rPr>
      <t>The comment listed as accepted, but the change will not be made by TG1, instead is left for IEEE-SA editor.  The comment should be listed as rejected unless the edit is made by the TG1 editors.</t>
    </r>
  </si>
  <si>
    <r>
      <t>Change text to say "In figure C.1"</t>
    </r>
    <r>
      <rPr>
        <sz val="10"/>
        <color indexed="10"/>
        <rFont val="Arial"/>
        <family val="2"/>
      </rPr>
      <t xml:space="preserve">  Close, but the crossreference has a dangling -- at the end, e.g. Table C.1--    </t>
    </r>
    <r>
      <rPr>
        <sz val="10"/>
        <color indexed="48"/>
        <rFont val="Arial"/>
        <family val="2"/>
      </rPr>
      <t>The comment listed as accepted, but the change will not be made by TG1, instead is left for IEEE-SA editor.  The comment should be listed as rejected unless the edit is made by the TG1 editors.</t>
    </r>
  </si>
  <si>
    <r>
      <t>Change the font and emphasis to match the rest of the paragraph on this line and all other occurances in the annex.</t>
    </r>
    <r>
      <rPr>
        <sz val="10"/>
        <color indexed="10"/>
        <rFont val="Arial"/>
        <family val="2"/>
      </rPr>
      <t xml:space="preserve">  It is not clear what point the author is trying to make by having a huge I to designate the paging scheme.  Is it that the author wants to annoy the audience?  That he or she wants to break with normal conventions in writing a document?  The font sizing is silly and annoying, change it to match the rest of the annex.  </t>
    </r>
    <r>
      <rPr>
        <sz val="10"/>
        <color indexed="48"/>
        <rFont val="Arial"/>
        <family val="2"/>
      </rPr>
      <t>The comment listed as accepted, but the change will not be made by TG1, instead is left for IEEE-SA editor.  The comment should be listed as rejected unless the edit is made by the TG1 editors.</t>
    </r>
  </si>
  <si>
    <r>
      <t xml:space="preserve">Change the table formats to be consistent with the rest of the standard. </t>
    </r>
    <r>
      <rPr>
        <sz val="10"/>
        <color indexed="10"/>
        <rFont val="Arial"/>
        <family val="2"/>
      </rPr>
      <t xml:space="preserve"> Looks good overall, however Table 13, sub-clause 8.4.4, page 48 still needs to be converted.  </t>
    </r>
    <r>
      <rPr>
        <sz val="10"/>
        <color indexed="48"/>
        <rFont val="Arial"/>
        <family val="2"/>
      </rPr>
      <t>Also, table 67 starting on page185, table G.1 on page 1138. The comment listed as accepted, but the change will not be made by TG1, instead is left for IEEE-SA editor.  The comment should be listed as rejected unless the edit is made by the TG1 editors.</t>
    </r>
  </si>
  <si>
    <r>
      <t xml:space="preserve">Change cross references through out this clause to include either the clause number, the page number or preferrably both.  </t>
    </r>
    <r>
      <rPr>
        <sz val="10"/>
        <color indexed="10"/>
        <rFont val="Arial"/>
        <family val="2"/>
      </rPr>
      <t>Upon further review, it would be sufficient to cross reference it with "Clause 7. Physical Layer"</t>
    </r>
    <r>
      <rPr>
        <sz val="10"/>
        <color indexed="48"/>
        <rFont val="Arial"/>
        <family val="2"/>
      </rPr>
      <t xml:space="preserve">  The comment listed as accepted, but the change will not be made by TG1, instead is left for IEEE-SA editor.  The comment should be listed as rejected unless the edit is made by the TG1 editors.</t>
    </r>
  </si>
  <si>
    <t>LB10 Comment Sequence Number e.g., 1, 2, etc.</t>
  </si>
  <si>
    <t>LB11 Comment Sequence Number e.g., 1, 2, etc.</t>
  </si>
  <si>
    <t>LB8 Comment Sequence Number e.g., 1, 2, etc.</t>
  </si>
  <si>
    <t>COMMENT STATUS
X/received
D/dispatched for consideration
A/accepted
R/rejected</t>
  </si>
  <si>
    <t>RESPONSE STATUS
O/open
W/written
C/closed
U/unstatisfied
Z/withdrawn</t>
  </si>
  <si>
    <t>Editor Notes</t>
  </si>
  <si>
    <t>no</t>
  </si>
  <si>
    <t>lastname</t>
  </si>
  <si>
    <t>firstname</t>
  </si>
  <si>
    <t>e-mail</t>
  </si>
  <si>
    <t>LB1</t>
  </si>
  <si>
    <t>LB2</t>
  </si>
  <si>
    <t>LB3</t>
  </si>
  <si>
    <t>LB4</t>
  </si>
  <si>
    <t>Yea</t>
  </si>
  <si>
    <t>Nea</t>
  </si>
  <si>
    <t>Abs</t>
  </si>
  <si>
    <t>Fail</t>
  </si>
  <si>
    <t>Total</t>
  </si>
  <si>
    <t>TG3 Survey</t>
  </si>
  <si>
    <t>Form</t>
  </si>
  <si>
    <t>LB5</t>
  </si>
  <si>
    <t>LB6</t>
  </si>
  <si>
    <t>LB7</t>
  </si>
  <si>
    <t>LB8</t>
  </si>
  <si>
    <t>LB10</t>
  </si>
  <si>
    <t>= Changed votes from No to Yes, based on LB8/10 Ballot Review Committee</t>
  </si>
  <si>
    <t>LB11</t>
  </si>
  <si>
    <t>Aguado</t>
  </si>
  <si>
    <t>Mr. Enrique (Enrique)</t>
  </si>
  <si>
    <t xml:space="preserve">enrique@supergold.com </t>
  </si>
  <si>
    <t>y</t>
  </si>
  <si>
    <t>= Changed votes from Yes to No, based on LB10 D0.9.1 &amp; LB8 Ballot Review Committee</t>
  </si>
  <si>
    <t>= Changed votes from Yes to No, based on LB10 D0.9.2 &amp; LB8 Ballot Review Committee</t>
  </si>
  <si>
    <t>Alfvin</t>
  </si>
  <si>
    <t>Mr. Richard (Rick)</t>
  </si>
  <si>
    <t>alfvin@kodak.com</t>
  </si>
  <si>
    <t>n</t>
  </si>
  <si>
    <t>= Remaining  NO VOTER</t>
  </si>
  <si>
    <t>Allen</t>
  </si>
  <si>
    <t>Mr. James (Jim)</t>
  </si>
  <si>
    <t>james.d.allen@kodak.com</t>
  </si>
  <si>
    <t>y/c</t>
  </si>
  <si>
    <t>= Drop offs</t>
  </si>
  <si>
    <t>Amer</t>
  </si>
  <si>
    <t>Mr. Khaled (Khaled)</t>
  </si>
  <si>
    <t>khaledamer@usa.net</t>
  </si>
  <si>
    <t>f</t>
  </si>
  <si>
    <t>Bailey</t>
  </si>
  <si>
    <t>Mr. William (Bill)</t>
  </si>
  <si>
    <t>wbailey@cisco.com</t>
  </si>
  <si>
    <t>Barr</t>
  </si>
  <si>
    <t>Mr. John (John)</t>
  </si>
  <si>
    <t>john.barr@motorola.com</t>
  </si>
  <si>
    <t>Batliwala</t>
  </si>
  <si>
    <t>Mr. Edul (Edul)</t>
  </si>
  <si>
    <t>edul@crl.dec.com</t>
  </si>
  <si>
    <t>Bien</t>
  </si>
  <si>
    <t>Mr. Alan (Alan)</t>
  </si>
  <si>
    <t>abien@proxim.com</t>
  </si>
  <si>
    <t>a</t>
  </si>
  <si>
    <t>Bisdikian</t>
  </si>
  <si>
    <t>Dr. Chatschik (Chatschik)</t>
  </si>
  <si>
    <t>bisdik@us.ibm.com</t>
  </si>
  <si>
    <t>Blaney</t>
  </si>
  <si>
    <t>Mr. Timothy J. (Tim)</t>
  </si>
  <si>
    <t>tim@commcepts.net</t>
  </si>
  <si>
    <t>Camp</t>
  </si>
  <si>
    <t>Mr. Michael (Mike)</t>
  </si>
  <si>
    <t>mcamp@efficient.com</t>
  </si>
  <si>
    <t>Carmeli</t>
  </si>
  <si>
    <t>Mr. Boaz (Boaz)</t>
  </si>
  <si>
    <t>boazc@il.ibm.com</t>
  </si>
  <si>
    <t>Carrafiello</t>
  </si>
  <si>
    <t>Dr. Michael (Mike)</t>
  </si>
  <si>
    <t>carrafie@enterasys.com</t>
  </si>
  <si>
    <t>Cooklev</t>
  </si>
  <si>
    <t>Mr. Todor (Todor)</t>
  </si>
  <si>
    <t>tcooklev@aware.com</t>
  </si>
  <si>
    <t>Crosswy</t>
  </si>
  <si>
    <t>Mr. Wm. Caldwell (Caldwell)</t>
  </si>
  <si>
    <t>caldwell.crosswy@compaq.com</t>
  </si>
  <si>
    <t>Cypher</t>
  </si>
  <si>
    <t>Mr. David (David)</t>
  </si>
  <si>
    <t>david.cypher@nist.gov</t>
  </si>
  <si>
    <t>Dabak</t>
  </si>
  <si>
    <t>Mr. Anand Ganesh (Anand)</t>
  </si>
  <si>
    <t xml:space="preserve">dabak@ti.com </t>
  </si>
  <si>
    <t>Ditch</t>
  </si>
  <si>
    <t>Mr. Richard (Rich)</t>
  </si>
  <si>
    <t>rich.ditch@motorola.com</t>
  </si>
  <si>
    <t>DuVal</t>
  </si>
  <si>
    <t>Ms. Mary (Mary)</t>
  </si>
  <si>
    <t>m-duval@ti.com</t>
  </si>
  <si>
    <t>Dydyk</t>
  </si>
  <si>
    <t>michael.dydyk@motorola.com</t>
  </si>
  <si>
    <t>Eckard</t>
  </si>
  <si>
    <t>Mr. Richard (Dick)</t>
  </si>
  <si>
    <t>reckard@gte.com</t>
  </si>
  <si>
    <t>Fischer</t>
  </si>
  <si>
    <t>Mr. Kurt (Kurt)</t>
  </si>
  <si>
    <t>kurt.fischer@hyperinterop.com</t>
  </si>
  <si>
    <t>Gifford</t>
  </si>
  <si>
    <t>Mr. Ian (Ian)</t>
  </si>
  <si>
    <t>giffordi@tycoelectronics.com</t>
  </si>
  <si>
    <t>Gilb</t>
  </si>
  <si>
    <t>Mr. James (James)</t>
  </si>
  <si>
    <t>gilb@ieee.org</t>
  </si>
  <si>
    <t>Golmie</t>
  </si>
  <si>
    <t>Ms. Nada (Nada)</t>
  </si>
  <si>
    <t>nada@nist.gov</t>
  </si>
  <si>
    <t>Gutierrez</t>
  </si>
  <si>
    <t>Mr. Jose (Jose)</t>
  </si>
  <si>
    <t xml:space="preserve">JoseGutierrez@eaton.com </t>
  </si>
  <si>
    <t>Harada</t>
  </si>
  <si>
    <t>Mr. Yasuo (Yasuo)</t>
  </si>
  <si>
    <t>yasuo@isl.mei.co.jp</t>
  </si>
  <si>
    <t>Heberling</t>
  </si>
  <si>
    <t>Mr. Allen (Allen)</t>
  </si>
  <si>
    <t>allen.heberling@kodak.com</t>
  </si>
  <si>
    <t>Heile</t>
  </si>
  <si>
    <t>Dr. Robert (Bob)</t>
  </si>
  <si>
    <t>bheile@bbn.com</t>
  </si>
  <si>
    <t>Herold</t>
  </si>
  <si>
    <t>Mr. Barry (Barry)</t>
  </si>
  <si>
    <t>epage03@email.mot.com</t>
  </si>
  <si>
    <t>Herve</t>
  </si>
  <si>
    <t>Mr. Pierre (Pierre)</t>
  </si>
  <si>
    <t xml:space="preserve">pierre.m.herve@intel.com </t>
  </si>
  <si>
    <t>Hinman</t>
  </si>
  <si>
    <t>Mr. Mark (Mark)</t>
  </si>
  <si>
    <t xml:space="preserve">mark.hinman@kodak.com </t>
  </si>
  <si>
    <t>Hoshina</t>
  </si>
  <si>
    <t>Mr. Masaki (Masaki)</t>
  </si>
  <si>
    <t>Hoshina.Masaki@exc.epson.co.jp</t>
  </si>
  <si>
    <t>Karaoguz</t>
  </si>
  <si>
    <t>Mr. Jeyhan (Jeyhan)</t>
  </si>
  <si>
    <t>jeyhan@broadcom.com</t>
  </si>
  <si>
    <t>Kerry</t>
  </si>
  <si>
    <t>Mr. Stuart (Stuart)</t>
  </si>
  <si>
    <t>stuart.kerry@philips.com</t>
  </si>
  <si>
    <t>Kinney</t>
  </si>
  <si>
    <t>Mr. Patrick (Pat)</t>
  </si>
  <si>
    <t>kinneypw@norand.com</t>
  </si>
  <si>
    <t>Kraemer</t>
  </si>
  <si>
    <t>Mr. Bruce P. (Bruce)</t>
  </si>
  <si>
    <t>bkraemer@intersil.com</t>
  </si>
  <si>
    <t>Lansford</t>
  </si>
  <si>
    <t>Dr. Jim (Jim)</t>
  </si>
  <si>
    <t>jimlans@mobilian.com</t>
  </si>
  <si>
    <t>Li</t>
  </si>
  <si>
    <t>Dr. Yunxin (Yunxin)</t>
  </si>
  <si>
    <t>A12082@email.mot.com</t>
  </si>
  <si>
    <t>Ling</t>
  </si>
  <si>
    <t>Mr. Stanley (Stanley)</t>
  </si>
  <si>
    <t xml:space="preserve">stan.k.ling@intel.com </t>
  </si>
  <si>
    <t>Little</t>
  </si>
  <si>
    <t xml:space="preserve">james.m.little@intel.com </t>
  </si>
  <si>
    <t>Marquess</t>
  </si>
  <si>
    <t>Mr. Kevin (Kevin)</t>
  </si>
  <si>
    <t>kevin.marquess@hyperinterop.com</t>
  </si>
  <si>
    <t>Martin</t>
  </si>
  <si>
    <t>Mr. Matt (Matt)</t>
  </si>
  <si>
    <t xml:space="preserve">matt_martin@3com.com </t>
  </si>
  <si>
    <t>McCorkle</t>
  </si>
  <si>
    <t>john@xtremespectrum.com</t>
  </si>
  <si>
    <t>McGlynn</t>
  </si>
  <si>
    <t>Mr. Daniel R. (Dan)</t>
  </si>
  <si>
    <t>mcglynn@symbol.com</t>
  </si>
  <si>
    <t>n w/o</t>
  </si>
  <si>
    <t>McInnis</t>
  </si>
  <si>
    <t>Mr. Michael D. (Mike)</t>
  </si>
  <si>
    <t>michael.d.mcinnis@boeing.com</t>
  </si>
  <si>
    <t>Mitter</t>
  </si>
  <si>
    <t>Mr. Vinay (Vinay)</t>
  </si>
  <si>
    <t xml:space="preserve">mitter@uwm.edu </t>
  </si>
  <si>
    <t>Miura</t>
  </si>
  <si>
    <t>Dr. Akira (Akira)</t>
  </si>
  <si>
    <t>miura_akira@msn.com</t>
  </si>
  <si>
    <t>Murray</t>
  </si>
  <si>
    <t>Mr. Peter (Peter)</t>
  </si>
  <si>
    <t>pmurray@pipeline.com</t>
  </si>
  <si>
    <t>Music</t>
  </si>
  <si>
    <t>Mr. Wayne (Wayne)</t>
  </si>
  <si>
    <t xml:space="preserve">wayne@broadcom.com </t>
  </si>
  <si>
    <t>Nafie</t>
  </si>
  <si>
    <t>Mr. Mohammed (Mohammed)</t>
  </si>
  <si>
    <t xml:space="preserve">mnafie@ti.com </t>
  </si>
  <si>
    <t>Noble</t>
  </si>
  <si>
    <t>Mr. Erwin R. (Erwin)</t>
  </si>
  <si>
    <t>enobl@telxon.com</t>
  </si>
  <si>
    <t>O'Sullivan</t>
  </si>
  <si>
    <t>Mr John (John)</t>
  </si>
  <si>
    <t xml:space="preserve">john.osullivan@radiata.com </t>
  </si>
  <si>
    <t>Paczonay</t>
  </si>
  <si>
    <t>Mr. Mike (Mike)</t>
  </si>
  <si>
    <t>pacman@cetecomusa.com</t>
  </si>
  <si>
    <t>Palin</t>
  </si>
  <si>
    <t>Mr. Arto (Arto)</t>
  </si>
  <si>
    <t>arto.palin@nokia.com</t>
  </si>
  <si>
    <t>Reede</t>
  </si>
  <si>
    <t>Mr. Ivan (Ivan)</t>
  </si>
  <si>
    <t>i_reede@amerisys.com</t>
  </si>
  <si>
    <t>Rios</t>
  </si>
  <si>
    <t>Mr. Carlos A. (Carlos)</t>
  </si>
  <si>
    <t>wegottarun@aol.com</t>
  </si>
  <si>
    <t>Roberts</t>
  </si>
  <si>
    <t>Dr. Richard (Rick)</t>
  </si>
  <si>
    <t>richard.roberts@intersil.com</t>
  </si>
  <si>
    <t>Rofheart</t>
  </si>
  <si>
    <t>Dr. Martin (Martin)</t>
  </si>
  <si>
    <t>martin@xtremespectrum.com</t>
  </si>
  <si>
    <t>Rosenlof</t>
  </si>
  <si>
    <t xml:space="preserve">rosenlof@ti.com </t>
  </si>
  <si>
    <t>Rypinski</t>
  </si>
  <si>
    <t>Mr. Chandos (Chan)</t>
  </si>
  <si>
    <t>rypinski@microweb.com</t>
  </si>
  <si>
    <t>Schmidl</t>
  </si>
  <si>
    <t>Mr. Timothy (Tim)</t>
  </si>
  <si>
    <t>schmidl@ti.com</t>
  </si>
  <si>
    <t>Schrader</t>
  </si>
  <si>
    <t xml:space="preserve">mark.e.schrader@kodak.com </t>
  </si>
  <si>
    <t>Shellhammer</t>
  </si>
  <si>
    <t>Dr. Stephen J. (Steve)</t>
  </si>
  <si>
    <t>shell@symbol.com</t>
  </si>
  <si>
    <t>Siep</t>
  </si>
  <si>
    <t>Mr. Thomas (Tom)</t>
  </si>
  <si>
    <t>siep@ti.com</t>
  </si>
  <si>
    <t>Stevenson</t>
  </si>
  <si>
    <t>Mr. Carl (Carl)</t>
  </si>
  <si>
    <t xml:space="preserve">carlstevenson@lucent.com </t>
  </si>
  <si>
    <t>Tan</t>
  </si>
  <si>
    <t>Mr. Teik-Kheong (Teik)</t>
  </si>
  <si>
    <t xml:space="preserve">teik_kheong_tan@3Com.com </t>
  </si>
  <si>
    <t>Thrasher</t>
  </si>
  <si>
    <t>Mr. Jerry (Jerry)</t>
  </si>
  <si>
    <t>thrasher@lexmark.com</t>
  </si>
  <si>
    <t>Torp</t>
  </si>
  <si>
    <t>Mr. Steve (Steve)</t>
  </si>
  <si>
    <t>rvcs50@email.sps.mot.com</t>
  </si>
  <si>
    <t>Van Dyck</t>
  </si>
  <si>
    <t>Mr. Robert E. (Bob)</t>
  </si>
  <si>
    <t xml:space="preserve">vandyck@antd.nist.gov </t>
  </si>
  <si>
    <t>Watanabe</t>
  </si>
  <si>
    <t>Dr. Fujio (Fujio)</t>
  </si>
  <si>
    <t>fujio.watanabe@nokia.com</t>
  </si>
  <si>
    <t>Wilding</t>
  </si>
  <si>
    <t>Mr. David (Dave)</t>
  </si>
  <si>
    <t xml:space="preserve">david.wilding@intel.com </t>
  </si>
  <si>
    <t>Williams</t>
  </si>
  <si>
    <t>steve_a_williams@3com.com</t>
  </si>
  <si>
    <t>Wilson</t>
  </si>
  <si>
    <t>rwilson@idmicro.com</t>
  </si>
  <si>
    <r>
      <t xml:space="preserve">The word, should, indicates that this paragraph contains informative text, therefore it is not binding on other sections of the specification.
</t>
    </r>
    <r>
      <rPr>
        <b/>
        <i/>
        <sz val="10"/>
        <color indexed="10"/>
        <rFont val="Arial"/>
        <family val="2"/>
      </rPr>
      <t xml:space="preserve">I do not agree with James's solution of eliminating power class 1, as the problem is so easy to get around.
My specific response on comment number 315 is that the only "requirement" in that paragraph is that a class 1 device NOT use class 1 power levels unless it is sure that the receiving device supports the power control messages.  The paragraph does not PROHIBIT a device from doing paging or inquiry above +4dBm, but only serves to remind the implementer that doing so may prevent class 2-3 devices from responding correctly, due to excessive receive power levels. 
Let's say that node A pages/inquires only at below +4dBm. As James points out the range of the piconet is effectively reduced because of the power limit. Node B, which is a class 2 device that is 1 meter away will respond correctly. Node C, which is a class 2 device that is 15 meters away will not respond.
Now let's say that node A pages/inquires at +20 dBm. Now Node C will respond correctly, but node B fails due to excessive power levels at his receiver.
Finally, let's say that Node C is a class 2-3 device in the last scenario.  In this case, it will receive the page/inquiry, but node C's response is lost due to the distance between nodes A and C. Thus, neither node B nor C responds to the sender.
There are two ways to handle this scenario, and BOTH ARE IMPLEMENTATION CHOICES!!  First, the paging/inquiring device can perform two procedures, one at +4dBm and one at +20dBm. During this process, all of the nodes are discovered, and the paging/inquiring device can determine the power levels to use accordingly.
Second, the receiver can implement an automatic gain/attenuation control at the receiver, to prevent the receive level threshold from being exceeded.
Either way, I don't feel that the standard should endorse one solution or the other, but make all of the necessary mechanisms available for the implementer to solve the problem.I do not agree with James's solution of eliminating power class 1, as the problem is so easy to get around.
My specific response on comment number 315 is that the only "requirement" in that paragraph is that a class 1 device NOT use class 1 power levels unless it is sure that the receiving device supports the power control messages.  The paragraph does not PROHIBIT a device from doing paging or inquiry above +4dBm, but only serves to remind the implementer that doing so may prevent class 2-3 devices from responding correctly, due to excessive receive power levels. 
Let's say that node A pages/inquires only at below +4dBm. As James points out the range of the piconet is effectively reduced because of the power limit. Node B, which is a class 2 device that is 1 meter away will respond correctly. Node C, which is a class 2 device that is 15 meters away will not respond.
Now let's say that node A pages/inquires at +20 dBm. Now Node C will respond correctly, but node B fails due to excessive power levels at his receiver.
Finally, let's say that Node C is a class 2-3 device in the last scenario.  In this case, it will receive the page/inquiry, but node C's response is lost due to the distance between nodes A and C. Thus, neither node B nor C responds to the sender.
There are two ways to handle this scenario, and BOTH ARE IMPLEMENTATION CHOICES!!  First, the paging/inquiring device can perform two procedures, one at +4dBm and one at +20dBm. During this process, all of the nodes are discovered, and the paging/inquiring device can determine the power levels to use accordingly.
Second, the receiver can implement an automatic gain/attenuation control at the receiver, to prevent the receive level threshold from being exceeded.
Either way, I don't feel that the standard should endorse one solution or the other, but make all of the necessary mechanisms available for the implementer to solve the problem.  The comment remains rejected and is now closed.
</t>
    </r>
    <r>
      <rPr>
        <b/>
        <i/>
        <sz val="10"/>
        <color indexed="12"/>
        <rFont val="Arial"/>
        <family val="2"/>
      </rPr>
      <t>The BRC disagrees, our original rebuttals still stand; we reject this comment and it is REJECTED/UNSATISFIED.</t>
    </r>
  </si>
  <si>
    <r>
      <t xml:space="preserve">The comment and the suggested remedy are not consistent.  The symbol timing accuracy &amp; the slot timing accuracy are well defined but unrelated.  The standard does not recommend measurement methods.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</si>
  <si>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t>Again, this sentence is from the PAR and it will remain as is.  The BRC REJECTS this comment for the second time and the Voter remains UNSATISFIED.
(also see -01/117r14)</t>
  </si>
  <si>
    <t>There is mimimalist text reference on line 21 for the subsequent figure which we believe is sufficient.  The BRC REJECTS this comment and the Voter remains UNSATISFIED.</t>
  </si>
  <si>
    <r>
      <t xml:space="preserve">The preceding text specifiles a 100 KHz band around the stated frequency offset.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</si>
  <si>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It serves the same purpose as the reference to table 3.2 in the BSIG document. It's the first sentence of the paragraph 3.2.1; 7.3.2 and 7.3.2.1 respectively for the IEEE Std.  The BRC does not accept this comment, however, we will verify our interpretation and compare by similarity approach with the BSIG.
</t>
    </r>
    <r>
      <rPr>
        <b/>
        <i/>
        <sz val="10"/>
        <color indexed="10"/>
        <rFont val="Arial"/>
        <family val="2"/>
      </rPr>
      <t>We agree the IEEE build on BSIG v1.1, Vol. 1, Page 24, 3.2.2 is confusing.  We therefore, will revert back to the original source text:
BSIG v1.1, Vol. 1, Page 24, 3.2.2 says:
"3.2.2 Out-of-Band Spurious Emission
The measured power should be measured in a 100 kHz bandwidth.
[Table 3.3]
Table 3.3: Out-of-band spurious emission requirement"
IEEE D0.9.2 says:
"7.3.2.2 Out-of-band spurious emission
The power should be measured in a 100 kHz bandwidth. The out-of-band emmission shall conform to the requirements found in Table 6."
IEEE D1.0.0 will say:
"7.3.2.2 Out-of-band spurious emission
The power should be measured in a 100 kHz bandwidth. The out-of-band spurious emission requirement is in Table 6."</t>
    </r>
  </si>
  <si>
    <r>
      <t xml:space="preserve">The BRC agrees with the comment BUT we forgot to apply the edit.  We promise to add into 802.15.1/D1.0.1
Editor Note: ICG forgot to add into IEEE Draft P802.15.1/D1.0.0;We promise to add into 802.15.1/D1.0.1.  We will also submit a Bluetooth erratta.
</t>
    </r>
    <r>
      <rPr>
        <b/>
        <i/>
        <sz val="10"/>
        <color indexed="12"/>
        <rFont val="Arial"/>
        <family val="2"/>
      </rPr>
      <t>D0.8.0 Was:
The transmitted initial center frequency accuracy must be ±75 kHz from Fc.
D0.9.2 Is Now:
The transmitted initial center frequency (Fc) accuracy shall be ±75 kHz maximum from Fc.</t>
    </r>
  </si>
  <si>
    <t>C</t>
  </si>
  <si>
    <r>
      <t xml:space="preserve">This clause does not attempt to set test specifications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</si>
  <si>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of this paragraph inhibits proper interpretation of the Standard.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</si>
  <si>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t>This edit will be provided by the IEEE-SA Project Editor.  The BRC has ACCEPTED this comment but the Voter is UNSATISFIED with our resolution.</t>
  </si>
  <si>
    <r>
      <t xml:space="preserve">Current paragraph makes sense the way it is and does not prevent the implementor of a system from creating interoperable devices.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</si>
  <si>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statement is true in the general sense.  Point to point ACL links are specified in the next sentence.
</t>
    </r>
    <r>
      <rPr>
        <b/>
        <i/>
        <sz val="10"/>
        <color indexed="10"/>
        <rFont val="Arial"/>
        <family val="2"/>
      </rPr>
      <t xml:space="preserve">The exception to the rule is the broadcast message which makes the ACL Link look like a P-MP link. BRC disagrees and we reject this comment and it is now closed.
</t>
    </r>
    <r>
      <rPr>
        <b/>
        <i/>
        <sz val="10"/>
        <color indexed="12"/>
        <rFont val="Arial"/>
        <family val="2"/>
      </rPr>
      <t>The BRC disagrees, our original rebuttals still stand; we reject this comment and it is REJECTED/UNSATISFIED.</t>
    </r>
  </si>
  <si>
    <r>
      <t xml:space="preserve">Editorial changes made to correct the shorthand used in this clause.
</t>
    </r>
    <r>
      <rPr>
        <b/>
        <i/>
        <sz val="10"/>
        <color indexed="10"/>
        <rFont val="Arial"/>
        <family val="2"/>
      </rPr>
      <t xml:space="preserve">Read it again.
</t>
    </r>
    <r>
      <rPr>
        <b/>
        <i/>
        <sz val="10"/>
        <color indexed="12"/>
        <rFont val="Arial"/>
        <family val="2"/>
      </rPr>
      <t>The BRC applied the following edit replacing minimize w/ reduce:
D0.8.0 Was:
Before transmission, both the header and the payload are scrambled with a data whitening word in order to randomize the data from highly redundant patterns and to minimize DC bias in the packet."
D0.9.2 Is Now:
Before transmission, both the header and the payload are scrambled with a data whitening word in order to randomize the data from highly redundant patterns and to reduce DC bias in the packet.
We believe this is sufficient.  The BRC disagrees, our original rebuttals still stand; we accept this comment and it is ACCEPTED/CLOSED.</t>
    </r>
  </si>
  <si>
    <r>
      <t xml:space="preserve">This paragraph talks about a single Bluetooth transceiver, thus RX and TX are implicitily on the same device.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</si>
  <si>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BRC disagrees and we reject this comment and it is now closed.
</t>
    </r>
    <r>
      <rPr>
        <b/>
        <i/>
        <sz val="10"/>
        <color indexed="12"/>
        <rFont val="Arial"/>
        <family val="2"/>
      </rPr>
      <t>The BRC disagrees, our original rebuttals still stand; we reject this comment and it is REJECTED/UNSATISFIED.</t>
    </r>
  </si>
  <si>
    <r>
      <t xml:space="preserve">Comment confuses CAC with AM_ADDR.
</t>
    </r>
    <r>
      <rPr>
        <b/>
        <sz val="10"/>
        <color indexed="10"/>
        <rFont val="Arial"/>
        <family val="2"/>
      </rPr>
      <t xml:space="preserve">From david.cypher@nist.gov Thu May  3 15:01:43 2001
IEEE response still stands and is correct.  The preceding sentence before the on in question, "If no trigger ...." states that "... the access correlator searches for the correct channel access code ..."  Therefore the trigger is the CAC and if the CAC is not found by the MASTER, the MASTER's receiver can sleep as currently stated.   The commenter is thinking the trigger is the AM_ADDR.  If the trigger was the AM_ADDR then the commenter would be correct. That the MASTER could not sleep in its RX slot since the packet is destined to it.
The BRC disagrees and we reject this comment and it is now closed.
</t>
    </r>
    <r>
      <rPr>
        <b/>
        <sz val="10"/>
        <color indexed="12"/>
        <rFont val="Arial"/>
        <family val="2"/>
      </rPr>
      <t>The BRC disagrees, our original rebuttals still stand; we reject this comment and it is REJECTED/UNSATISFIED.</t>
    </r>
  </si>
  <si>
    <r>
      <t xml:space="preserve">The use of N is consistent  througout this sub-clause.   May have mis-understood the slave RX burst" which is the same slot as Master TX
</t>
    </r>
    <r>
      <rPr>
        <b/>
        <i/>
        <sz val="10"/>
        <color indexed="10"/>
        <rFont val="Arial"/>
        <family val="2"/>
      </rPr>
      <t xml:space="preserve">The BRC disagrees and we reject this comment and it is now closed.
</t>
    </r>
    <r>
      <rPr>
        <b/>
        <i/>
        <sz val="10"/>
        <color indexed="12"/>
        <rFont val="Arial"/>
        <family val="2"/>
      </rPr>
      <t>The BRC disagrees, our original rebuttals still stand; we reject this comment and it is REJECTED/UNSATISFIED.</t>
    </r>
  </si>
  <si>
    <r>
      <t xml:space="preserve">The functions are defined seperatly to maintain focus of description.  This discussion is appropriate within its context. Capital letter changes made.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</si>
  <si>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useage of these terms are defined earlier in the clause (see 8.9.2)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</si>
  <si>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Terms f(k) and f'(k) are clearly defined and implicitly indicate the hopping sequence in use.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</si>
  <si>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Repetition of this subclause is intentional as is stated in the first sentence.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</si>
  <si>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Changed reference to "crystal" as suggested.  Reference to LPO is associated with "MAY" and is therefore informative.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</si>
  <si>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Previous timing accuracy references refer to protocol interchanges.  This referece is a suggestion about the hardware clock.  These concepts are related, but not interchangable. The reference is therefor inappropriate.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</si>
  <si>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BRC disagrees and we reject this comment and it is now closed.
</t>
    </r>
    <r>
      <rPr>
        <b/>
        <i/>
        <sz val="10"/>
        <color indexed="12"/>
        <rFont val="Arial"/>
        <family val="2"/>
      </rPr>
      <t>The BRC disagrees, our original rebuttals still stand; we reject this comment and it is REJECTED/UNSATISFIED</t>
    </r>
    <r>
      <rPr>
        <b/>
        <i/>
        <sz val="10"/>
        <color indexed="10"/>
        <rFont val="Arial"/>
        <family val="2"/>
      </rPr>
      <t>.</t>
    </r>
  </si>
  <si>
    <r>
      <t xml:space="preserve">This paragraph is in the introductory part of the clause.  Information is repeated advisedly.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</si>
  <si>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We agree that it is preferable to maintain a consistent case on system attributes.  We will submit an official Bluetooth erratum to call out this deficit.  We do not believe that this problem will prevent the proper implementation of a system based on this Standard.  ERRATA# 2144
</t>
    </r>
    <r>
      <rPr>
        <b/>
        <i/>
        <sz val="10"/>
        <color indexed="12"/>
        <rFont val="Arial"/>
        <family val="2"/>
      </rPr>
      <t>The BRC disagrees with our original rebuttal; we now reject this comment and it is REJECTED/UNSATISFIED.</t>
    </r>
  </si>
  <si>
    <r>
      <t xml:space="preserve">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
That was confusing. </t>
    </r>
    <r>
      <rPr>
        <b/>
        <i/>
        <sz val="10"/>
        <color indexed="12"/>
        <rFont val="Arial"/>
        <family val="2"/>
      </rPr>
      <t>The BRC disagrees, our original rebuttals still stand; we reject this comment and it is REJECTED/UNSATISFIED.  Any question please feel free to call +1 978 815 8182.</t>
    </r>
  </si>
  <si>
    <r>
      <t xml:space="preserve">CLKE means Clock Estimate: this would have resulted in a duplication of the term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</si>
  <si>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sentence is, indeed, parenthetical.  The appropriate punctuation has been added.
</t>
    </r>
    <r>
      <rPr>
        <b/>
        <i/>
        <sz val="10"/>
        <color indexed="10"/>
        <rFont val="Arial"/>
        <family val="2"/>
      </rPr>
      <t xml:space="preserve">The BRC disagrees, our original rebuttal still stands; we reject this comment and it is now closed.
</t>
    </r>
    <r>
      <rPr>
        <b/>
        <i/>
        <sz val="10"/>
        <color indexed="12"/>
        <rFont val="Arial"/>
        <family val="2"/>
      </rPr>
      <t>We APPLIED AN EDIT but we REJECT THE SUGGESTED REMEDY FROM THE VOTER "Delete the sentence.", however we cut this, we agreed that an edit was appropriate.  The BRC disagrees with the EXPLICIT suggestion, our original rebuttals still stand; we reject this comment and it is REJECTED/UNSATISFIED.</t>
    </r>
  </si>
  <si>
    <r>
      <t xml:space="preserve">There is no ambiguity in this sentence.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</si>
  <si>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This information is provided for the convenience of the reader to improve readability.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</si>
  <si>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These tables are different.  Both are necessary.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</si>
  <si>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Term page_response does not refer to a state or sub-state.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</si>
  <si>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8.9.6 Is a general description; it must preceed the subsequent usage explanation.  The two sections, although related, they do not describe the same thing.  One describes the use of the FHS packet, the other describes the behavior in that particular sub-state.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</si>
  <si>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We agree that it is preferable to maintain a consistent nomenclature.  We will submit an official Bluetooth erratum to call out this deficit.  We do not believe that this problem will prevent the proper implementation of a system based on this Standard.  ERRATA# 2135
</t>
    </r>
    <r>
      <rPr>
        <b/>
        <i/>
        <sz val="10"/>
        <color indexed="12"/>
        <rFont val="Arial"/>
        <family val="2"/>
      </rPr>
      <t>The BRC disagrees with our original rebuttal; we now reject this comment and it is REJECTED/UNSATISFIED.</t>
    </r>
  </si>
  <si>
    <r>
      <t xml:space="preserve">CLKN is the native clock and is not frozen.  The values in CLKN16-12 are frozen so that they are fixed when calculating the hop frequencies. 
</t>
    </r>
    <r>
      <rPr>
        <b/>
        <i/>
        <sz val="10"/>
        <color indexed="10"/>
        <rFont val="Arial"/>
        <family val="2"/>
      </rPr>
      <t xml:space="preserve">From david.cypher@nist.gov Thu May  3 15:01:43 2001
The CLKN as per IEEE reference 8.10.3 is the free-running native clock ...  From this I conclude that the CLKN is not restarted, because it was never stopped.  He cannot introduce a new comment based on an old one that was resolved.
The BRC disagrees, your Reply Comment is not a comment on an outstanding change.  This comment is invalid.  However, the TG1 Editor points out that this comment was hotly debated on the WG Private Reflector; bottom line is you need to read the whole Std to understand this Bluetooth Radio System.  We reject this comment and it is now closed. 
</t>
    </r>
    <r>
      <rPr>
        <b/>
        <i/>
        <sz val="10"/>
        <color indexed="12"/>
        <rFont val="Arial"/>
        <family val="2"/>
      </rPr>
      <t>The BRC disagrees, our original rebuttals still stand; we reject this comment and it is REJECTED/UNSATISFIED.</t>
    </r>
  </si>
  <si>
    <r>
      <t xml:space="preserve">CLKN is the native clock and is not stopped.
</t>
    </r>
    <r>
      <rPr>
        <b/>
        <i/>
        <sz val="10"/>
        <color indexed="10"/>
        <rFont val="Arial"/>
        <family val="2"/>
      </rPr>
      <t xml:space="preserve">The BRC disagrees, our original rebuttal still stands; we reject this comment and it is now closed.
</t>
    </r>
    <r>
      <rPr>
        <b/>
        <i/>
        <sz val="10"/>
        <color indexed="12"/>
        <rFont val="Arial"/>
        <family val="2"/>
      </rPr>
      <t>The BRC disagrees, our original rebuttals still stand; we reject this comment and it is REJECTED/UNSATISFIED.</t>
    </r>
  </si>
  <si>
    <r>
      <t xml:space="preserve">The BRC agrees with the comment BUT we forgot to apply the edit.  We promise to add into 802.15.1/D1.0.1
</t>
    </r>
    <r>
      <rPr>
        <b/>
        <i/>
        <sz val="10"/>
        <color indexed="12"/>
        <rFont val="Arial"/>
        <family val="2"/>
      </rPr>
      <t>Oops.  The Editor note still holds true the D1.0.0 or next draft will delete the sentence "The channel hopping sequence uses all 79 hop channels in a (pseudo) random fashion, see also Section 8.11.3.6 on page 114."</t>
    </r>
  </si>
  <si>
    <t>The BRC changed the emphasis but left the 14pt font to assist the author's point - if we change the font the meaning is lost.  This follow on font edit will be provided by the IEEE-SA Project Editor - we defer to the SA.  The BRC has partially ACCEPTED this comment but the Voter is UNSATISFIED with our resolution; we therefore code this as a REJECTED comment.</t>
  </si>
  <si>
    <t>This document will be forwarded to the IEEE-SA Project Editor  w/ this comment flagged.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</si>
</sst>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Arial"/>
      <family val="2"/>
    </font>
    <font>
      <u val="single"/>
      <sz val="10"/>
      <color indexed="12"/>
      <name val="Arial"/>
      <family val="0"/>
    </font>
    <font>
      <sz val="8"/>
      <name val="Tahoma"/>
      <family val="0"/>
    </font>
    <font>
      <b/>
      <sz val="8"/>
      <name val="Tahoma"/>
      <family val="0"/>
    </font>
    <font>
      <sz val="10"/>
      <color indexed="10"/>
      <name val="Arial"/>
      <family val="2"/>
    </font>
    <font>
      <sz val="10"/>
      <color indexed="48"/>
      <name val="Arial"/>
      <family val="2"/>
    </font>
    <font>
      <i/>
      <sz val="10"/>
      <name val="Arial"/>
      <family val="2"/>
    </font>
    <font>
      <b/>
      <sz val="11"/>
      <name val="Arial"/>
      <family val="2"/>
    </font>
    <font>
      <b/>
      <sz val="11"/>
      <color indexed="10"/>
      <name val="Arial"/>
      <family val="2"/>
    </font>
    <font>
      <sz val="8"/>
      <name val="Arial"/>
      <family val="2"/>
    </font>
    <font>
      <sz val="10"/>
      <color indexed="8"/>
      <name val="Arial"/>
      <family val="2"/>
    </font>
    <font>
      <sz val="10"/>
      <color indexed="8"/>
      <name val="MS Sans Serif"/>
      <family val="0"/>
    </font>
    <font>
      <b/>
      <i/>
      <sz val="10"/>
      <color indexed="10"/>
      <name val="Arial"/>
      <family val="2"/>
    </font>
    <font>
      <b/>
      <sz val="10"/>
      <color indexed="10"/>
      <name val="Arial"/>
      <family val="2"/>
    </font>
    <font>
      <b/>
      <sz val="10"/>
      <color indexed="12"/>
      <name val="Arial"/>
      <family val="2"/>
    </font>
    <font>
      <b/>
      <i/>
      <sz val="10"/>
      <color indexed="12"/>
      <name val="Arial"/>
      <family val="2"/>
    </font>
    <font>
      <b/>
      <sz val="14"/>
      <name val="Arial"/>
      <family val="2"/>
    </font>
    <font>
      <b/>
      <sz val="8"/>
      <name val="Arial"/>
      <family val="2"/>
    </font>
  </fonts>
  <fills count="6">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wrapText="1"/>
    </xf>
    <xf numFmtId="0" fontId="1" fillId="0" borderId="0" xfId="0" applyFont="1" applyAlignment="1">
      <alignment textRotation="180"/>
    </xf>
    <xf numFmtId="0" fontId="0" fillId="0" borderId="0" xfId="0" applyAlignment="1">
      <alignment horizontal="center"/>
    </xf>
    <xf numFmtId="0" fontId="0" fillId="0" borderId="1" xfId="0" applyBorder="1" applyAlignment="1">
      <alignment/>
    </xf>
    <xf numFmtId="0" fontId="0" fillId="0" borderId="1" xfId="0" applyBorder="1" applyAlignment="1">
      <alignment wrapText="1"/>
    </xf>
    <xf numFmtId="16" fontId="0" fillId="0" borderId="1" xfId="0" applyNumberFormat="1" applyBorder="1" applyAlignment="1" quotePrefix="1">
      <alignment/>
    </xf>
    <xf numFmtId="17" fontId="0" fillId="0" borderId="1" xfId="0" applyNumberFormat="1" applyBorder="1" applyAlignment="1" quotePrefix="1">
      <alignment/>
    </xf>
    <xf numFmtId="0" fontId="0" fillId="0" borderId="1" xfId="0" applyFill="1" applyBorder="1" applyAlignment="1">
      <alignment/>
    </xf>
    <xf numFmtId="3" fontId="0" fillId="0" borderId="1" xfId="0" applyNumberFormat="1" applyBorder="1" applyAlignment="1" quotePrefix="1">
      <alignment wrapText="1"/>
    </xf>
    <xf numFmtId="0" fontId="1" fillId="0" borderId="1" xfId="0" applyFont="1" applyFill="1" applyBorder="1" applyAlignment="1">
      <alignment horizontal="left" wrapText="1"/>
    </xf>
    <xf numFmtId="0" fontId="1" fillId="0" borderId="1" xfId="0" applyFont="1" applyFill="1" applyBorder="1" applyAlignment="1">
      <alignment wrapText="1"/>
    </xf>
    <xf numFmtId="0" fontId="1" fillId="0" borderId="1" xfId="0" applyFont="1" applyFill="1" applyBorder="1" applyAlignment="1">
      <alignment horizontal="center" textRotation="90" wrapText="1"/>
    </xf>
    <xf numFmtId="0" fontId="1" fillId="0" borderId="1" xfId="0" applyFont="1" applyFill="1" applyBorder="1" applyAlignment="1">
      <alignment textRotation="90" wrapText="1"/>
    </xf>
    <xf numFmtId="0" fontId="0" fillId="0" borderId="1" xfId="0" applyFill="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0" fillId="2" borderId="0" xfId="0" applyFill="1" applyAlignment="1">
      <alignment horizontal="center"/>
    </xf>
    <xf numFmtId="0" fontId="10" fillId="0" borderId="0" xfId="0" applyFont="1" applyAlignment="1" quotePrefix="1">
      <alignment/>
    </xf>
    <xf numFmtId="0" fontId="0" fillId="0" borderId="1" xfId="0" applyBorder="1" applyAlignment="1">
      <alignment horizontal="center"/>
    </xf>
    <xf numFmtId="0" fontId="0" fillId="0" borderId="1" xfId="0" applyFont="1" applyFill="1" applyBorder="1" applyAlignment="1">
      <alignment/>
    </xf>
    <xf numFmtId="0" fontId="11" fillId="0" borderId="1" xfId="0" applyFont="1" applyFill="1" applyBorder="1" applyAlignment="1">
      <alignment/>
    </xf>
    <xf numFmtId="0" fontId="0" fillId="3" borderId="0" xfId="0" applyFill="1" applyAlignment="1">
      <alignment horizontal="center"/>
    </xf>
    <xf numFmtId="0" fontId="0" fillId="0" borderId="1" xfId="0" applyFont="1" applyFill="1" applyBorder="1" applyAlignment="1">
      <alignment horizontal="left"/>
    </xf>
    <xf numFmtId="0" fontId="11" fillId="0" borderId="1" xfId="20" applyFont="1" applyFill="1" applyBorder="1" applyAlignment="1">
      <alignment horizontal="left"/>
      <protection/>
    </xf>
    <xf numFmtId="0" fontId="0" fillId="4" borderId="0" xfId="0" applyFill="1" applyAlignment="1">
      <alignment horizontal="center"/>
    </xf>
    <xf numFmtId="0" fontId="0" fillId="5" borderId="0" xfId="0" applyFill="1" applyAlignment="1">
      <alignment/>
    </xf>
    <xf numFmtId="0" fontId="0" fillId="5" borderId="1" xfId="0" applyFill="1" applyBorder="1" applyAlignment="1">
      <alignment horizontal="center"/>
    </xf>
    <xf numFmtId="0" fontId="0" fillId="5" borderId="1" xfId="0" applyFont="1" applyFill="1" applyBorder="1" applyAlignment="1">
      <alignment/>
    </xf>
    <xf numFmtId="0" fontId="0" fillId="5" borderId="1" xfId="0" applyFont="1" applyFill="1" applyBorder="1" applyAlignment="1">
      <alignment horizontal="left"/>
    </xf>
    <xf numFmtId="0" fontId="11" fillId="0" borderId="1" xfId="0" applyFont="1" applyFill="1" applyBorder="1" applyAlignment="1">
      <alignment horizontal="left" wrapText="1"/>
    </xf>
    <xf numFmtId="0" fontId="0" fillId="3" borderId="1" xfId="0" applyFill="1" applyBorder="1" applyAlignment="1">
      <alignment horizontal="center"/>
    </xf>
    <xf numFmtId="0" fontId="0" fillId="0" borderId="0" xfId="0" applyFill="1" applyAlignment="1">
      <alignment horizontal="center"/>
    </xf>
    <xf numFmtId="0" fontId="11" fillId="0" borderId="1" xfId="20" applyFont="1" applyFill="1" applyBorder="1" applyAlignment="1">
      <alignment horizontal="left"/>
      <protection/>
    </xf>
    <xf numFmtId="0" fontId="0" fillId="0" borderId="1" xfId="0" applyFont="1" applyFill="1" applyBorder="1" applyAlignment="1">
      <alignment horizontal="left" wrapText="1"/>
    </xf>
    <xf numFmtId="0" fontId="0" fillId="4" borderId="1" xfId="0" applyFill="1" applyBorder="1" applyAlignment="1">
      <alignment horizontal="center"/>
    </xf>
    <xf numFmtId="0" fontId="0" fillId="2" borderId="1" xfId="0" applyFill="1" applyBorder="1" applyAlignment="1">
      <alignment horizontal="center"/>
    </xf>
    <xf numFmtId="0" fontId="0" fillId="0" borderId="0" xfId="0" applyFill="1" applyAlignment="1">
      <alignment/>
    </xf>
    <xf numFmtId="0" fontId="0" fillId="0" borderId="0" xfId="0" applyBorder="1" applyAlignment="1">
      <alignment/>
    </xf>
    <xf numFmtId="0" fontId="0" fillId="0" borderId="0" xfId="0" applyAlignment="1" quotePrefix="1">
      <alignment/>
    </xf>
    <xf numFmtId="0" fontId="0" fillId="0" borderId="1" xfId="0" applyFill="1" applyBorder="1" applyAlignment="1">
      <alignment wrapText="1"/>
    </xf>
    <xf numFmtId="0" fontId="13" fillId="0" borderId="1" xfId="0" applyFont="1" applyFill="1" applyBorder="1" applyAlignment="1">
      <alignment wrapText="1"/>
    </xf>
    <xf numFmtId="0" fontId="17" fillId="0" borderId="0" xfId="0" applyFont="1" applyFill="1" applyAlignment="1">
      <alignment wrapText="1"/>
    </xf>
    <xf numFmtId="0" fontId="0" fillId="0" borderId="0" xfId="0" applyBorder="1" applyAlignment="1">
      <alignment wrapText="1"/>
    </xf>
  </cellXfs>
  <cellStyles count="8">
    <cellStyle name="Normal" xfId="0"/>
    <cellStyle name="Comma" xfId="15"/>
    <cellStyle name="Comma [0]" xfId="16"/>
    <cellStyle name="Currency" xfId="17"/>
    <cellStyle name="Currency [0]" xfId="18"/>
    <cellStyle name="Hyperlink"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C79"/>
  <sheetViews>
    <sheetView workbookViewId="0" topLeftCell="A1">
      <selection activeCell="A1" sqref="A1"/>
    </sheetView>
  </sheetViews>
  <sheetFormatPr defaultColWidth="9.140625" defaultRowHeight="12.75"/>
  <cols>
    <col min="1" max="1" width="3.00390625" style="3" bestFit="1" customWidth="1"/>
    <col min="3" max="3" width="25.421875" style="0" hidden="1" customWidth="1"/>
    <col min="4" max="33" width="9.140625" style="0" hidden="1" customWidth="1"/>
    <col min="35" max="39" width="9.140625" style="0" hidden="1" customWidth="1"/>
    <col min="40" max="40" width="9.140625" style="3" customWidth="1"/>
    <col min="41" max="46" width="9.140625" style="3" hidden="1" customWidth="1"/>
    <col min="47" max="47" width="9.140625" style="0" hidden="1" customWidth="1"/>
    <col min="49" max="53" width="9.140625" style="3" customWidth="1"/>
    <col min="55" max="55" width="63.421875" style="0" bestFit="1" customWidth="1"/>
  </cols>
  <sheetData>
    <row r="1" spans="1:55" ht="12.75">
      <c r="A1" s="15" t="s">
        <v>210</v>
      </c>
      <c r="B1" s="16" t="s">
        <v>211</v>
      </c>
      <c r="C1" s="16" t="s">
        <v>212</v>
      </c>
      <c r="D1" s="16" t="s">
        <v>213</v>
      </c>
      <c r="E1" s="17" t="s">
        <v>214</v>
      </c>
      <c r="F1" s="17" t="s">
        <v>215</v>
      </c>
      <c r="G1" s="17" t="s">
        <v>216</v>
      </c>
      <c r="H1" s="17" t="s">
        <v>217</v>
      </c>
      <c r="I1" s="17" t="s">
        <v>218</v>
      </c>
      <c r="J1" s="17" t="s">
        <v>219</v>
      </c>
      <c r="K1" s="17" t="s">
        <v>220</v>
      </c>
      <c r="L1" s="17" t="s">
        <v>221</v>
      </c>
      <c r="M1" s="17" t="s">
        <v>222</v>
      </c>
      <c r="N1" s="15" t="s">
        <v>223</v>
      </c>
      <c r="O1" s="17" t="s">
        <v>224</v>
      </c>
      <c r="P1" s="17" t="s">
        <v>225</v>
      </c>
      <c r="Q1" s="17" t="s">
        <v>218</v>
      </c>
      <c r="R1" s="17" t="s">
        <v>219</v>
      </c>
      <c r="S1" s="17" t="s">
        <v>220</v>
      </c>
      <c r="T1" s="17" t="s">
        <v>221</v>
      </c>
      <c r="U1" s="17" t="s">
        <v>222</v>
      </c>
      <c r="V1" s="17" t="s">
        <v>226</v>
      </c>
      <c r="W1" s="17" t="s">
        <v>218</v>
      </c>
      <c r="X1" s="17" t="s">
        <v>219</v>
      </c>
      <c r="Y1" s="17" t="s">
        <v>220</v>
      </c>
      <c r="Z1" s="17" t="s">
        <v>221</v>
      </c>
      <c r="AA1" s="17" t="s">
        <v>222</v>
      </c>
      <c r="AB1" s="17" t="s">
        <v>227</v>
      </c>
      <c r="AC1" s="17" t="s">
        <v>218</v>
      </c>
      <c r="AD1" s="17" t="s">
        <v>219</v>
      </c>
      <c r="AE1" s="17" t="s">
        <v>220</v>
      </c>
      <c r="AF1" s="17" t="s">
        <v>221</v>
      </c>
      <c r="AG1" s="17" t="s">
        <v>222</v>
      </c>
      <c r="AH1" s="17" t="s">
        <v>228</v>
      </c>
      <c r="AI1" s="18" t="s">
        <v>218</v>
      </c>
      <c r="AJ1" s="18" t="s">
        <v>219</v>
      </c>
      <c r="AK1" s="18" t="s">
        <v>220</v>
      </c>
      <c r="AL1" s="18" t="s">
        <v>221</v>
      </c>
      <c r="AM1" s="18" t="s">
        <v>222</v>
      </c>
      <c r="AN1" s="19" t="s">
        <v>229</v>
      </c>
      <c r="AO1" s="18" t="s">
        <v>218</v>
      </c>
      <c r="AP1" s="18" t="s">
        <v>219</v>
      </c>
      <c r="AQ1" s="18" t="s">
        <v>220</v>
      </c>
      <c r="AR1" s="18" t="s">
        <v>221</v>
      </c>
      <c r="AS1" s="18" t="s">
        <v>222</v>
      </c>
      <c r="AT1" s="20">
        <v>3</v>
      </c>
      <c r="AU1" s="21" t="s">
        <v>230</v>
      </c>
      <c r="AV1" s="19" t="s">
        <v>231</v>
      </c>
      <c r="AW1" s="18" t="s">
        <v>218</v>
      </c>
      <c r="AX1" s="18" t="s">
        <v>219</v>
      </c>
      <c r="AY1" s="18" t="s">
        <v>220</v>
      </c>
      <c r="AZ1" s="18" t="s">
        <v>221</v>
      </c>
      <c r="BA1" s="18" t="s">
        <v>222</v>
      </c>
      <c r="BB1" s="20"/>
      <c r="BC1" s="21" t="s">
        <v>230</v>
      </c>
    </row>
    <row r="2" spans="1:55" ht="12.75">
      <c r="A2" s="22">
        <v>1</v>
      </c>
      <c r="B2" s="23" t="s">
        <v>232</v>
      </c>
      <c r="C2" s="23" t="s">
        <v>233</v>
      </c>
      <c r="D2" s="24" t="s">
        <v>234</v>
      </c>
      <c r="E2" s="8"/>
      <c r="F2" s="8"/>
      <c r="G2" s="8"/>
      <c r="H2" s="8"/>
      <c r="I2" s="8"/>
      <c r="J2" s="8"/>
      <c r="K2" s="8"/>
      <c r="L2" s="8"/>
      <c r="M2" s="8"/>
      <c r="N2" s="8"/>
      <c r="O2" s="8"/>
      <c r="P2" s="14"/>
      <c r="Q2" s="8"/>
      <c r="R2" s="8"/>
      <c r="S2" s="8"/>
      <c r="T2" s="8"/>
      <c r="U2" s="8"/>
      <c r="V2" s="14" t="s">
        <v>235</v>
      </c>
      <c r="W2" s="14">
        <v>1</v>
      </c>
      <c r="X2" s="14"/>
      <c r="Y2" s="14"/>
      <c r="Z2" s="14"/>
      <c r="AA2" s="14">
        <f aca="true" t="shared" si="0" ref="AA2:AA65">SUM(W2:Z2)</f>
        <v>1</v>
      </c>
      <c r="AB2" s="14"/>
      <c r="AC2" s="14"/>
      <c r="AD2" s="14"/>
      <c r="AE2" s="14"/>
      <c r="AF2" s="14"/>
      <c r="AG2" s="14">
        <f aca="true" t="shared" si="1" ref="AG2:AG65">SUM(AC2:AF2)</f>
        <v>0</v>
      </c>
      <c r="AH2" s="14" t="s">
        <v>235</v>
      </c>
      <c r="AI2" s="3">
        <v>1</v>
      </c>
      <c r="AJ2" s="3"/>
      <c r="AK2" s="3"/>
      <c r="AL2" s="3"/>
      <c r="AM2" s="3">
        <f aca="true" t="shared" si="2" ref="AM2:AM65">SUM(AI2:AL2)</f>
        <v>1</v>
      </c>
      <c r="AN2" s="3" t="s">
        <v>235</v>
      </c>
      <c r="AO2" s="3">
        <v>1</v>
      </c>
      <c r="AS2" s="3">
        <f>SUM(AO2:AR2)</f>
        <v>1</v>
      </c>
      <c r="AT2" s="25">
        <v>1</v>
      </c>
      <c r="AU2" s="21" t="s">
        <v>236</v>
      </c>
      <c r="AV2" s="3" t="s">
        <v>235</v>
      </c>
      <c r="AW2" s="3">
        <v>1</v>
      </c>
      <c r="BA2" s="3">
        <f>SUM(AW2:AZ2)</f>
        <v>1</v>
      </c>
      <c r="BB2" s="25"/>
      <c r="BC2" s="21" t="s">
        <v>237</v>
      </c>
    </row>
    <row r="3" spans="1:55" ht="12.75">
      <c r="A3" s="22">
        <f>A2+1</f>
        <v>2</v>
      </c>
      <c r="B3" s="26" t="s">
        <v>238</v>
      </c>
      <c r="C3" s="27" t="s">
        <v>239</v>
      </c>
      <c r="D3" s="8" t="s">
        <v>240</v>
      </c>
      <c r="E3" s="14"/>
      <c r="F3" s="14"/>
      <c r="G3" s="14" t="s">
        <v>241</v>
      </c>
      <c r="H3" s="14" t="s">
        <v>235</v>
      </c>
      <c r="I3" s="14">
        <v>1</v>
      </c>
      <c r="J3" s="14"/>
      <c r="K3" s="14"/>
      <c r="L3" s="14"/>
      <c r="M3" s="14">
        <f>SUM(I3:L3)</f>
        <v>1</v>
      </c>
      <c r="N3" s="14" t="s">
        <v>235</v>
      </c>
      <c r="O3" s="14">
        <v>1</v>
      </c>
      <c r="P3" s="14" t="s">
        <v>235</v>
      </c>
      <c r="Q3" s="8">
        <v>1</v>
      </c>
      <c r="R3" s="8"/>
      <c r="S3" s="8"/>
      <c r="T3" s="8"/>
      <c r="U3" s="8">
        <f>SUM(Q3:T3)</f>
        <v>1</v>
      </c>
      <c r="V3" s="14" t="s">
        <v>235</v>
      </c>
      <c r="W3" s="14">
        <v>1</v>
      </c>
      <c r="X3" s="14"/>
      <c r="Y3" s="14"/>
      <c r="Z3" s="14"/>
      <c r="AA3" s="14">
        <f t="shared" si="0"/>
        <v>1</v>
      </c>
      <c r="AB3" s="14"/>
      <c r="AC3" s="14"/>
      <c r="AD3" s="14"/>
      <c r="AE3" s="14"/>
      <c r="AF3" s="14"/>
      <c r="AG3" s="14">
        <f t="shared" si="1"/>
        <v>0</v>
      </c>
      <c r="AH3" s="14" t="s">
        <v>235</v>
      </c>
      <c r="AI3" s="3">
        <v>1</v>
      </c>
      <c r="AJ3" s="3"/>
      <c r="AK3" s="3"/>
      <c r="AL3" s="3"/>
      <c r="AM3" s="3">
        <f t="shared" si="2"/>
        <v>1</v>
      </c>
      <c r="AN3" s="3" t="s">
        <v>235</v>
      </c>
      <c r="AO3" s="3">
        <v>1</v>
      </c>
      <c r="AS3" s="3">
        <f aca="true" t="shared" si="3" ref="AS3:AS66">SUM(AO3:AR3)</f>
        <v>1</v>
      </c>
      <c r="AT3" s="28">
        <v>1</v>
      </c>
      <c r="AU3" s="21" t="s">
        <v>242</v>
      </c>
      <c r="AV3" s="3" t="s">
        <v>235</v>
      </c>
      <c r="AW3" s="3">
        <v>1</v>
      </c>
      <c r="BA3" s="3">
        <f aca="true" t="shared" si="4" ref="BA3:BA66">SUM(AW3:AZ3)</f>
        <v>1</v>
      </c>
      <c r="BB3" s="28"/>
      <c r="BC3" s="21" t="s">
        <v>242</v>
      </c>
    </row>
    <row r="4" spans="1:55" ht="12.75">
      <c r="A4" s="22">
        <f aca="true" t="shared" si="5" ref="A4:A67">A3+1</f>
        <v>3</v>
      </c>
      <c r="B4" s="26" t="s">
        <v>243</v>
      </c>
      <c r="C4" s="27" t="s">
        <v>244</v>
      </c>
      <c r="D4" s="8" t="s">
        <v>245</v>
      </c>
      <c r="E4" s="14"/>
      <c r="F4" s="14"/>
      <c r="G4" s="14" t="s">
        <v>241</v>
      </c>
      <c r="H4" s="14" t="s">
        <v>235</v>
      </c>
      <c r="I4" s="14">
        <v>1</v>
      </c>
      <c r="J4" s="14"/>
      <c r="K4" s="14"/>
      <c r="L4" s="14"/>
      <c r="M4" s="14">
        <f>SUM(I4:L4)</f>
        <v>1</v>
      </c>
      <c r="N4" s="14" t="s">
        <v>235</v>
      </c>
      <c r="O4" s="14">
        <v>1</v>
      </c>
      <c r="P4" s="14" t="s">
        <v>235</v>
      </c>
      <c r="Q4" s="8">
        <v>1</v>
      </c>
      <c r="R4" s="8"/>
      <c r="S4" s="8"/>
      <c r="T4" s="8"/>
      <c r="U4" s="8">
        <f>SUM(Q4:T4)</f>
        <v>1</v>
      </c>
      <c r="V4" s="14" t="s">
        <v>235</v>
      </c>
      <c r="W4" s="14">
        <v>1</v>
      </c>
      <c r="X4" s="14"/>
      <c r="Y4" s="14"/>
      <c r="Z4" s="14"/>
      <c r="AA4" s="14">
        <f t="shared" si="0"/>
        <v>1</v>
      </c>
      <c r="AB4" s="14"/>
      <c r="AC4" s="14"/>
      <c r="AD4" s="14"/>
      <c r="AE4" s="14"/>
      <c r="AF4" s="14"/>
      <c r="AG4" s="14">
        <f t="shared" si="1"/>
        <v>0</v>
      </c>
      <c r="AH4" s="14" t="s">
        <v>246</v>
      </c>
      <c r="AI4" s="3">
        <v>1</v>
      </c>
      <c r="AJ4" s="3"/>
      <c r="AK4" s="3"/>
      <c r="AL4" s="3"/>
      <c r="AM4" s="3">
        <f t="shared" si="2"/>
        <v>1</v>
      </c>
      <c r="AN4" s="3" t="s">
        <v>235</v>
      </c>
      <c r="AO4" s="3">
        <v>1</v>
      </c>
      <c r="AS4" s="3">
        <f t="shared" si="3"/>
        <v>1</v>
      </c>
      <c r="AV4" s="3" t="s">
        <v>235</v>
      </c>
      <c r="AW4" s="3">
        <v>1</v>
      </c>
      <c r="BA4" s="3">
        <f t="shared" si="4"/>
        <v>1</v>
      </c>
      <c r="BB4" s="29"/>
      <c r="BC4" s="21" t="s">
        <v>247</v>
      </c>
    </row>
    <row r="5" spans="1:53" ht="12.75">
      <c r="A5" s="30">
        <f t="shared" si="5"/>
        <v>4</v>
      </c>
      <c r="B5" s="31" t="s">
        <v>248</v>
      </c>
      <c r="C5" s="23" t="s">
        <v>249</v>
      </c>
      <c r="D5" s="23" t="s">
        <v>250</v>
      </c>
      <c r="E5" s="8"/>
      <c r="F5" s="8"/>
      <c r="G5" s="8"/>
      <c r="H5" s="8"/>
      <c r="I5" s="8"/>
      <c r="J5" s="8"/>
      <c r="K5" s="8"/>
      <c r="L5" s="8"/>
      <c r="M5" s="8"/>
      <c r="N5" s="8"/>
      <c r="O5" s="8"/>
      <c r="P5" s="14"/>
      <c r="Q5" s="8"/>
      <c r="R5" s="8"/>
      <c r="S5" s="8"/>
      <c r="T5" s="8"/>
      <c r="U5" s="8"/>
      <c r="V5" s="14" t="s">
        <v>251</v>
      </c>
      <c r="W5" s="14"/>
      <c r="X5" s="14"/>
      <c r="Y5" s="14"/>
      <c r="Z5" s="14">
        <v>1</v>
      </c>
      <c r="AA5" s="14">
        <f t="shared" si="0"/>
        <v>1</v>
      </c>
      <c r="AB5" s="14"/>
      <c r="AC5" s="14"/>
      <c r="AD5" s="14"/>
      <c r="AE5" s="14"/>
      <c r="AF5" s="14"/>
      <c r="AG5" s="14">
        <f t="shared" si="1"/>
        <v>0</v>
      </c>
      <c r="AH5" s="14" t="s">
        <v>251</v>
      </c>
      <c r="AI5" s="3"/>
      <c r="AJ5" s="3"/>
      <c r="AK5" s="3"/>
      <c r="AL5" s="3">
        <v>1</v>
      </c>
      <c r="AM5" s="3">
        <f t="shared" si="2"/>
        <v>1</v>
      </c>
      <c r="AN5" s="3" t="s">
        <v>251</v>
      </c>
      <c r="AR5" s="3">
        <v>1</v>
      </c>
      <c r="AS5" s="3">
        <f t="shared" si="3"/>
        <v>1</v>
      </c>
      <c r="AV5" s="3" t="s">
        <v>251</v>
      </c>
      <c r="AZ5" s="3">
        <v>1</v>
      </c>
      <c r="BA5" s="3">
        <f t="shared" si="4"/>
        <v>1</v>
      </c>
    </row>
    <row r="6" spans="1:53" ht="12.75">
      <c r="A6" s="30">
        <f t="shared" si="5"/>
        <v>5</v>
      </c>
      <c r="B6" s="32" t="s">
        <v>252</v>
      </c>
      <c r="C6" s="27" t="s">
        <v>253</v>
      </c>
      <c r="D6" s="8" t="s">
        <v>254</v>
      </c>
      <c r="E6" s="14"/>
      <c r="F6" s="14"/>
      <c r="G6" s="14" t="s">
        <v>251</v>
      </c>
      <c r="H6" s="14" t="s">
        <v>235</v>
      </c>
      <c r="I6" s="14">
        <v>1</v>
      </c>
      <c r="J6" s="14"/>
      <c r="K6" s="14"/>
      <c r="L6" s="14"/>
      <c r="M6" s="14">
        <f>SUM(I6:L6)</f>
        <v>1</v>
      </c>
      <c r="N6" s="14" t="s">
        <v>235</v>
      </c>
      <c r="O6" s="14">
        <v>1</v>
      </c>
      <c r="P6" s="14" t="s">
        <v>235</v>
      </c>
      <c r="Q6" s="8">
        <v>1</v>
      </c>
      <c r="R6" s="8"/>
      <c r="S6" s="8"/>
      <c r="T6" s="8"/>
      <c r="U6" s="8">
        <f>SUM(Q6:T6)</f>
        <v>1</v>
      </c>
      <c r="V6" s="14" t="s">
        <v>235</v>
      </c>
      <c r="W6" s="14">
        <v>1</v>
      </c>
      <c r="X6" s="14"/>
      <c r="Y6" s="14"/>
      <c r="Z6" s="14"/>
      <c r="AA6" s="14">
        <f t="shared" si="0"/>
        <v>1</v>
      </c>
      <c r="AB6" s="14"/>
      <c r="AC6" s="14"/>
      <c r="AD6" s="14"/>
      <c r="AE6" s="14"/>
      <c r="AF6" s="14"/>
      <c r="AG6" s="14">
        <f t="shared" si="1"/>
        <v>0</v>
      </c>
      <c r="AH6" s="14" t="s">
        <v>251</v>
      </c>
      <c r="AI6" s="3"/>
      <c r="AJ6" s="3"/>
      <c r="AK6" s="3"/>
      <c r="AL6" s="3">
        <v>1</v>
      </c>
      <c r="AM6" s="3">
        <f t="shared" si="2"/>
        <v>1</v>
      </c>
      <c r="AN6" s="3" t="s">
        <v>251</v>
      </c>
      <c r="AR6" s="3">
        <v>1</v>
      </c>
      <c r="AS6" s="3">
        <f t="shared" si="3"/>
        <v>1</v>
      </c>
      <c r="AV6" s="3" t="s">
        <v>251</v>
      </c>
      <c r="AZ6" s="3">
        <v>1</v>
      </c>
      <c r="BA6" s="3">
        <f t="shared" si="4"/>
        <v>1</v>
      </c>
    </row>
    <row r="7" spans="1:53" ht="12.75" customHeight="1">
      <c r="A7" s="22">
        <f t="shared" si="5"/>
        <v>6</v>
      </c>
      <c r="B7" s="26" t="s">
        <v>255</v>
      </c>
      <c r="C7" s="33" t="s">
        <v>256</v>
      </c>
      <c r="D7" s="8" t="s">
        <v>257</v>
      </c>
      <c r="E7" s="14"/>
      <c r="F7" s="14"/>
      <c r="G7" s="14" t="s">
        <v>251</v>
      </c>
      <c r="H7" s="14" t="s">
        <v>235</v>
      </c>
      <c r="I7" s="14">
        <v>1</v>
      </c>
      <c r="J7" s="14"/>
      <c r="K7" s="14"/>
      <c r="L7" s="14"/>
      <c r="M7" s="14">
        <f>SUM(I7:L7)</f>
        <v>1</v>
      </c>
      <c r="N7" s="14" t="s">
        <v>235</v>
      </c>
      <c r="O7" s="14">
        <v>1</v>
      </c>
      <c r="P7" s="14" t="s">
        <v>235</v>
      </c>
      <c r="Q7" s="8">
        <v>1</v>
      </c>
      <c r="R7" s="8"/>
      <c r="S7" s="8"/>
      <c r="T7" s="8"/>
      <c r="U7" s="8">
        <f>SUM(Q7:T7)</f>
        <v>1</v>
      </c>
      <c r="V7" s="14" t="s">
        <v>235</v>
      </c>
      <c r="W7" s="14">
        <v>1</v>
      </c>
      <c r="X7" s="14"/>
      <c r="Y7" s="14"/>
      <c r="Z7" s="14"/>
      <c r="AA7" s="14">
        <f t="shared" si="0"/>
        <v>1</v>
      </c>
      <c r="AB7" s="14"/>
      <c r="AC7" s="14"/>
      <c r="AD7" s="14"/>
      <c r="AE7" s="14"/>
      <c r="AF7" s="14"/>
      <c r="AG7" s="14">
        <f t="shared" si="1"/>
        <v>0</v>
      </c>
      <c r="AH7" s="34" t="s">
        <v>235</v>
      </c>
      <c r="AI7" s="3">
        <v>1</v>
      </c>
      <c r="AJ7" s="3"/>
      <c r="AK7" s="3"/>
      <c r="AL7" s="3"/>
      <c r="AM7" s="3">
        <f t="shared" si="2"/>
        <v>1</v>
      </c>
      <c r="AN7" s="20" t="s">
        <v>38</v>
      </c>
      <c r="AP7" s="3">
        <v>1</v>
      </c>
      <c r="AS7" s="3">
        <f t="shared" si="3"/>
        <v>1</v>
      </c>
      <c r="AV7" s="35" t="s">
        <v>235</v>
      </c>
      <c r="AW7" s="3">
        <v>1</v>
      </c>
      <c r="BA7" s="3">
        <f t="shared" si="4"/>
        <v>1</v>
      </c>
    </row>
    <row r="8" spans="1:53" ht="12.75">
      <c r="A8" s="22">
        <f t="shared" si="5"/>
        <v>7</v>
      </c>
      <c r="B8" s="26" t="s">
        <v>258</v>
      </c>
      <c r="C8" s="8" t="s">
        <v>259</v>
      </c>
      <c r="D8" s="8" t="s">
        <v>260</v>
      </c>
      <c r="E8" s="14" t="s">
        <v>235</v>
      </c>
      <c r="F8" s="14" t="s">
        <v>235</v>
      </c>
      <c r="G8" s="14" t="s">
        <v>235</v>
      </c>
      <c r="H8" s="14" t="s">
        <v>235</v>
      </c>
      <c r="I8" s="14">
        <v>1</v>
      </c>
      <c r="J8" s="14"/>
      <c r="K8" s="14"/>
      <c r="L8" s="14"/>
      <c r="M8" s="14">
        <f>SUM(I8:L8)</f>
        <v>1</v>
      </c>
      <c r="N8" s="14" t="s">
        <v>235</v>
      </c>
      <c r="O8" s="14">
        <v>1</v>
      </c>
      <c r="P8" s="14" t="s">
        <v>235</v>
      </c>
      <c r="Q8" s="8">
        <v>1</v>
      </c>
      <c r="R8" s="8"/>
      <c r="S8" s="8"/>
      <c r="T8" s="8"/>
      <c r="U8" s="8">
        <f>SUM(Q8:T8)</f>
        <v>1</v>
      </c>
      <c r="V8" s="14" t="s">
        <v>235</v>
      </c>
      <c r="W8" s="14">
        <v>1</v>
      </c>
      <c r="X8" s="14"/>
      <c r="Y8" s="14"/>
      <c r="Z8" s="14"/>
      <c r="AA8" s="14">
        <f t="shared" si="0"/>
        <v>1</v>
      </c>
      <c r="AB8" s="14"/>
      <c r="AC8" s="14"/>
      <c r="AD8" s="14"/>
      <c r="AE8" s="14"/>
      <c r="AF8" s="14"/>
      <c r="AG8" s="14">
        <f t="shared" si="1"/>
        <v>0</v>
      </c>
      <c r="AH8" s="14" t="s">
        <v>235</v>
      </c>
      <c r="AI8" s="3">
        <v>1</v>
      </c>
      <c r="AJ8" s="3"/>
      <c r="AK8" s="3"/>
      <c r="AL8" s="3"/>
      <c r="AM8" s="3">
        <f t="shared" si="2"/>
        <v>1</v>
      </c>
      <c r="AN8" s="3" t="s">
        <v>235</v>
      </c>
      <c r="AO8" s="3">
        <v>1</v>
      </c>
      <c r="AS8" s="3">
        <f t="shared" si="3"/>
        <v>1</v>
      </c>
      <c r="AV8" s="3" t="s">
        <v>38</v>
      </c>
      <c r="AW8" s="3">
        <v>1</v>
      </c>
      <c r="BA8" s="3">
        <f t="shared" si="4"/>
        <v>1</v>
      </c>
    </row>
    <row r="9" spans="1:53" ht="12.75">
      <c r="A9" s="22">
        <f t="shared" si="5"/>
        <v>8</v>
      </c>
      <c r="B9" s="8" t="s">
        <v>261</v>
      </c>
      <c r="C9" s="8" t="s">
        <v>262</v>
      </c>
      <c r="D9" s="8" t="s">
        <v>263</v>
      </c>
      <c r="E9" s="14" t="s">
        <v>264</v>
      </c>
      <c r="F9" s="14" t="s">
        <v>264</v>
      </c>
      <c r="G9" s="14" t="s">
        <v>251</v>
      </c>
      <c r="H9" s="14" t="s">
        <v>235</v>
      </c>
      <c r="I9" s="14">
        <v>1</v>
      </c>
      <c r="J9" s="14"/>
      <c r="K9" s="14"/>
      <c r="L9" s="14"/>
      <c r="M9" s="14">
        <f>SUM(I9:L9)</f>
        <v>1</v>
      </c>
      <c r="N9" s="14" t="s">
        <v>251</v>
      </c>
      <c r="O9" s="14"/>
      <c r="P9" s="14" t="s">
        <v>235</v>
      </c>
      <c r="Q9" s="8">
        <v>1</v>
      </c>
      <c r="R9" s="8"/>
      <c r="S9" s="8"/>
      <c r="T9" s="8"/>
      <c r="U9" s="8">
        <f>SUM(Q9:T9)</f>
        <v>1</v>
      </c>
      <c r="V9" s="14" t="s">
        <v>251</v>
      </c>
      <c r="W9" s="14"/>
      <c r="X9" s="14"/>
      <c r="Y9" s="14"/>
      <c r="Z9" s="14">
        <v>1</v>
      </c>
      <c r="AA9" s="14">
        <f t="shared" si="0"/>
        <v>1</v>
      </c>
      <c r="AB9" s="14"/>
      <c r="AC9" s="14"/>
      <c r="AD9" s="14"/>
      <c r="AE9" s="14"/>
      <c r="AF9" s="14"/>
      <c r="AG9" s="14">
        <f t="shared" si="1"/>
        <v>0</v>
      </c>
      <c r="AH9" s="14" t="s">
        <v>251</v>
      </c>
      <c r="AI9" s="3"/>
      <c r="AJ9" s="3"/>
      <c r="AK9" s="3"/>
      <c r="AL9" s="3">
        <v>1</v>
      </c>
      <c r="AM9" s="3">
        <f t="shared" si="2"/>
        <v>1</v>
      </c>
      <c r="AN9" s="3" t="s">
        <v>38</v>
      </c>
      <c r="AO9" s="3">
        <v>1</v>
      </c>
      <c r="AS9" s="3">
        <f t="shared" si="3"/>
        <v>1</v>
      </c>
      <c r="AV9" s="3" t="s">
        <v>235</v>
      </c>
      <c r="AW9" s="3">
        <v>1</v>
      </c>
      <c r="BA9" s="3">
        <f t="shared" si="4"/>
        <v>1</v>
      </c>
    </row>
    <row r="10" spans="1:53" ht="12.75">
      <c r="A10" s="22">
        <f t="shared" si="5"/>
        <v>9</v>
      </c>
      <c r="B10" s="26" t="s">
        <v>265</v>
      </c>
      <c r="C10" s="8" t="s">
        <v>266</v>
      </c>
      <c r="D10" s="8" t="s">
        <v>267</v>
      </c>
      <c r="E10" s="14" t="s">
        <v>241</v>
      </c>
      <c r="F10" s="14" t="s">
        <v>246</v>
      </c>
      <c r="G10" s="14" t="s">
        <v>241</v>
      </c>
      <c r="H10" s="14" t="s">
        <v>264</v>
      </c>
      <c r="I10" s="14"/>
      <c r="J10" s="14"/>
      <c r="K10" s="14">
        <v>1</v>
      </c>
      <c r="L10" s="14"/>
      <c r="M10" s="14">
        <f>SUM(I10:L10)</f>
        <v>1</v>
      </c>
      <c r="N10" s="14" t="s">
        <v>251</v>
      </c>
      <c r="O10" s="14"/>
      <c r="P10" s="14" t="s">
        <v>251</v>
      </c>
      <c r="Q10" s="8"/>
      <c r="R10" s="8"/>
      <c r="S10" s="8"/>
      <c r="T10" s="8">
        <v>1</v>
      </c>
      <c r="U10" s="8">
        <f>SUM(Q10:T10)</f>
        <v>1</v>
      </c>
      <c r="V10" s="14" t="s">
        <v>235</v>
      </c>
      <c r="W10" s="14">
        <v>1</v>
      </c>
      <c r="X10" s="14"/>
      <c r="Y10" s="14"/>
      <c r="Z10" s="14"/>
      <c r="AA10" s="14">
        <f t="shared" si="0"/>
        <v>1</v>
      </c>
      <c r="AB10" s="14"/>
      <c r="AC10" s="14"/>
      <c r="AD10" s="14"/>
      <c r="AE10" s="14"/>
      <c r="AF10" s="14"/>
      <c r="AG10" s="14">
        <f t="shared" si="1"/>
        <v>0</v>
      </c>
      <c r="AH10" s="14" t="s">
        <v>246</v>
      </c>
      <c r="AI10" s="3">
        <v>1</v>
      </c>
      <c r="AJ10" s="3"/>
      <c r="AK10" s="3"/>
      <c r="AL10" s="3"/>
      <c r="AM10" s="3">
        <f t="shared" si="2"/>
        <v>1</v>
      </c>
      <c r="AN10" s="3" t="s">
        <v>38</v>
      </c>
      <c r="AO10" s="3">
        <v>1</v>
      </c>
      <c r="AS10" s="3">
        <f t="shared" si="3"/>
        <v>1</v>
      </c>
      <c r="AV10" s="3" t="s">
        <v>38</v>
      </c>
      <c r="AW10" s="3">
        <v>1</v>
      </c>
      <c r="BA10" s="3">
        <f t="shared" si="4"/>
        <v>1</v>
      </c>
    </row>
    <row r="11" spans="1:53" ht="12.75">
      <c r="A11" s="22">
        <f t="shared" si="5"/>
        <v>10</v>
      </c>
      <c r="B11" s="36" t="s">
        <v>268</v>
      </c>
      <c r="C11" s="36" t="s">
        <v>269</v>
      </c>
      <c r="D11" s="23" t="s">
        <v>270</v>
      </c>
      <c r="E11" s="8"/>
      <c r="F11" s="8"/>
      <c r="G11" s="8"/>
      <c r="H11" s="8"/>
      <c r="I11" s="8"/>
      <c r="J11" s="8"/>
      <c r="K11" s="8"/>
      <c r="L11" s="8"/>
      <c r="M11" s="8"/>
      <c r="N11" s="8"/>
      <c r="O11" s="8"/>
      <c r="P11" s="14"/>
      <c r="Q11" s="8"/>
      <c r="R11" s="8"/>
      <c r="S11" s="8"/>
      <c r="T11" s="8"/>
      <c r="U11" s="8"/>
      <c r="V11" s="14" t="s">
        <v>251</v>
      </c>
      <c r="W11" s="14"/>
      <c r="X11" s="14"/>
      <c r="Y11" s="14"/>
      <c r="Z11" s="14">
        <v>1</v>
      </c>
      <c r="AA11" s="14">
        <f t="shared" si="0"/>
        <v>1</v>
      </c>
      <c r="AB11" s="14"/>
      <c r="AC11" s="14"/>
      <c r="AD11" s="14"/>
      <c r="AE11" s="14"/>
      <c r="AF11" s="14"/>
      <c r="AG11" s="14">
        <f t="shared" si="1"/>
        <v>0</v>
      </c>
      <c r="AH11" s="14" t="s">
        <v>235</v>
      </c>
      <c r="AI11" s="3">
        <v>1</v>
      </c>
      <c r="AJ11" s="3"/>
      <c r="AK11" s="3"/>
      <c r="AL11" s="3"/>
      <c r="AM11" s="3">
        <f t="shared" si="2"/>
        <v>1</v>
      </c>
      <c r="AN11" s="3" t="s">
        <v>235</v>
      </c>
      <c r="AO11" s="3">
        <v>1</v>
      </c>
      <c r="AS11" s="3">
        <f t="shared" si="3"/>
        <v>1</v>
      </c>
      <c r="AV11" s="3" t="s">
        <v>235</v>
      </c>
      <c r="AW11" s="3">
        <v>1</v>
      </c>
      <c r="BA11" s="3">
        <f t="shared" si="4"/>
        <v>1</v>
      </c>
    </row>
    <row r="12" spans="1:53" ht="12.75">
      <c r="A12" s="22">
        <f t="shared" si="5"/>
        <v>11</v>
      </c>
      <c r="B12" s="26" t="s">
        <v>271</v>
      </c>
      <c r="C12" s="8" t="s">
        <v>272</v>
      </c>
      <c r="D12" s="8" t="s">
        <v>273</v>
      </c>
      <c r="E12" s="14"/>
      <c r="F12" s="14"/>
      <c r="G12" s="14"/>
      <c r="H12" s="14" t="s">
        <v>235</v>
      </c>
      <c r="I12" s="14">
        <v>1</v>
      </c>
      <c r="J12" s="14"/>
      <c r="K12" s="14"/>
      <c r="L12" s="14"/>
      <c r="M12" s="14">
        <f>SUM(I12:L12)</f>
        <v>1</v>
      </c>
      <c r="N12" s="14" t="s">
        <v>251</v>
      </c>
      <c r="O12" s="14"/>
      <c r="P12" s="14" t="s">
        <v>251</v>
      </c>
      <c r="Q12" s="8"/>
      <c r="R12" s="8"/>
      <c r="S12" s="8"/>
      <c r="T12" s="8">
        <v>1</v>
      </c>
      <c r="U12" s="8">
        <f>SUM(Q12:T12)</f>
        <v>1</v>
      </c>
      <c r="V12" s="14" t="s">
        <v>235</v>
      </c>
      <c r="W12" s="14">
        <v>1</v>
      </c>
      <c r="X12" s="14"/>
      <c r="Y12" s="14"/>
      <c r="Z12" s="14"/>
      <c r="AA12" s="14">
        <f t="shared" si="0"/>
        <v>1</v>
      </c>
      <c r="AB12" s="14"/>
      <c r="AC12" s="14"/>
      <c r="AD12" s="14"/>
      <c r="AE12" s="14"/>
      <c r="AF12" s="14"/>
      <c r="AG12" s="14">
        <f t="shared" si="1"/>
        <v>0</v>
      </c>
      <c r="AH12" s="14" t="s">
        <v>246</v>
      </c>
      <c r="AI12" s="3">
        <v>1</v>
      </c>
      <c r="AJ12" s="3"/>
      <c r="AK12" s="3"/>
      <c r="AL12" s="3"/>
      <c r="AM12" s="3">
        <f t="shared" si="2"/>
        <v>1</v>
      </c>
      <c r="AN12" s="3" t="s">
        <v>235</v>
      </c>
      <c r="AO12" s="3">
        <v>1</v>
      </c>
      <c r="AS12" s="3">
        <f t="shared" si="3"/>
        <v>1</v>
      </c>
      <c r="AV12" s="3" t="s">
        <v>235</v>
      </c>
      <c r="AW12" s="3">
        <v>1</v>
      </c>
      <c r="BA12" s="3">
        <f t="shared" si="4"/>
        <v>1</v>
      </c>
    </row>
    <row r="13" spans="1:53" ht="12.75" customHeight="1">
      <c r="A13" s="22">
        <f t="shared" si="5"/>
        <v>12</v>
      </c>
      <c r="B13" s="33" t="s">
        <v>274</v>
      </c>
      <c r="C13" s="37" t="s">
        <v>275</v>
      </c>
      <c r="D13" s="23" t="s">
        <v>276</v>
      </c>
      <c r="E13" s="8"/>
      <c r="F13" s="8"/>
      <c r="G13" s="8"/>
      <c r="H13" s="8"/>
      <c r="I13" s="8"/>
      <c r="J13" s="8"/>
      <c r="K13" s="8"/>
      <c r="L13" s="8"/>
      <c r="M13" s="8"/>
      <c r="N13" s="8"/>
      <c r="O13" s="8"/>
      <c r="P13" s="14"/>
      <c r="Q13" s="8"/>
      <c r="R13" s="8"/>
      <c r="S13" s="8"/>
      <c r="T13" s="8"/>
      <c r="U13" s="8"/>
      <c r="V13" s="14" t="s">
        <v>235</v>
      </c>
      <c r="W13" s="14">
        <v>1</v>
      </c>
      <c r="X13" s="14"/>
      <c r="Y13" s="14"/>
      <c r="Z13" s="14"/>
      <c r="AA13" s="14">
        <f t="shared" si="0"/>
        <v>1</v>
      </c>
      <c r="AB13" s="14"/>
      <c r="AC13" s="14"/>
      <c r="AD13" s="14"/>
      <c r="AE13" s="14"/>
      <c r="AF13" s="14"/>
      <c r="AG13" s="14">
        <f t="shared" si="1"/>
        <v>0</v>
      </c>
      <c r="AH13" s="14" t="s">
        <v>235</v>
      </c>
      <c r="AI13" s="3">
        <v>1</v>
      </c>
      <c r="AJ13" s="3"/>
      <c r="AK13" s="3"/>
      <c r="AL13" s="3"/>
      <c r="AM13" s="3">
        <f t="shared" si="2"/>
        <v>1</v>
      </c>
      <c r="AN13" s="3" t="s">
        <v>235</v>
      </c>
      <c r="AO13" s="3">
        <v>1</v>
      </c>
      <c r="AS13" s="3">
        <f t="shared" si="3"/>
        <v>1</v>
      </c>
      <c r="AV13" s="3" t="s">
        <v>235</v>
      </c>
      <c r="AW13" s="3">
        <v>1</v>
      </c>
      <c r="BA13" s="3">
        <f t="shared" si="4"/>
        <v>1</v>
      </c>
    </row>
    <row r="14" spans="1:53" ht="12.75">
      <c r="A14" s="22">
        <f t="shared" si="5"/>
        <v>13</v>
      </c>
      <c r="B14" s="26" t="s">
        <v>277</v>
      </c>
      <c r="C14" s="8" t="s">
        <v>278</v>
      </c>
      <c r="D14" s="8" t="s">
        <v>279</v>
      </c>
      <c r="E14" s="14"/>
      <c r="F14" s="14"/>
      <c r="G14" s="14"/>
      <c r="H14" s="14" t="s">
        <v>235</v>
      </c>
      <c r="I14" s="14">
        <v>1</v>
      </c>
      <c r="J14" s="14"/>
      <c r="K14" s="14"/>
      <c r="L14" s="14"/>
      <c r="M14" s="14">
        <f>SUM(I14:L14)</f>
        <v>1</v>
      </c>
      <c r="N14" s="14" t="s">
        <v>235</v>
      </c>
      <c r="O14" s="14">
        <v>1</v>
      </c>
      <c r="P14" s="14" t="s">
        <v>235</v>
      </c>
      <c r="Q14" s="8">
        <v>1</v>
      </c>
      <c r="R14" s="8"/>
      <c r="S14" s="8"/>
      <c r="T14" s="8"/>
      <c r="U14" s="8">
        <f>SUM(Q14:T14)</f>
        <v>1</v>
      </c>
      <c r="V14" s="14" t="s">
        <v>264</v>
      </c>
      <c r="W14" s="14"/>
      <c r="X14" s="14"/>
      <c r="Y14" s="14">
        <v>1</v>
      </c>
      <c r="Z14" s="14"/>
      <c r="AA14" s="14">
        <f t="shared" si="0"/>
        <v>1</v>
      </c>
      <c r="AB14" s="14"/>
      <c r="AC14" s="14"/>
      <c r="AD14" s="14"/>
      <c r="AE14" s="14"/>
      <c r="AF14" s="14"/>
      <c r="AG14" s="14">
        <f t="shared" si="1"/>
        <v>0</v>
      </c>
      <c r="AH14" s="14" t="s">
        <v>251</v>
      </c>
      <c r="AI14" s="3"/>
      <c r="AJ14" s="3"/>
      <c r="AK14" s="3"/>
      <c r="AL14" s="3">
        <v>1</v>
      </c>
      <c r="AM14" s="3">
        <f t="shared" si="2"/>
        <v>1</v>
      </c>
      <c r="AN14" s="3" t="s">
        <v>251</v>
      </c>
      <c r="AR14" s="3">
        <v>1</v>
      </c>
      <c r="AS14" s="3">
        <f t="shared" si="3"/>
        <v>1</v>
      </c>
      <c r="AV14" s="3" t="s">
        <v>251</v>
      </c>
      <c r="AZ14" s="3">
        <v>1</v>
      </c>
      <c r="BA14" s="3">
        <f t="shared" si="4"/>
        <v>1</v>
      </c>
    </row>
    <row r="15" spans="1:53" ht="12.75">
      <c r="A15" s="22">
        <f t="shared" si="5"/>
        <v>14</v>
      </c>
      <c r="B15" s="26" t="s">
        <v>280</v>
      </c>
      <c r="C15" s="27" t="s">
        <v>281</v>
      </c>
      <c r="D15" s="8" t="s">
        <v>282</v>
      </c>
      <c r="E15" s="14"/>
      <c r="F15" s="14" t="s">
        <v>235</v>
      </c>
      <c r="G15" s="14" t="s">
        <v>246</v>
      </c>
      <c r="H15" s="14" t="s">
        <v>235</v>
      </c>
      <c r="I15" s="14">
        <v>1</v>
      </c>
      <c r="J15" s="14"/>
      <c r="K15" s="14"/>
      <c r="L15" s="14"/>
      <c r="M15" s="14">
        <f>SUM(I15:L15)</f>
        <v>1</v>
      </c>
      <c r="N15" s="14" t="s">
        <v>251</v>
      </c>
      <c r="O15" s="14"/>
      <c r="P15" s="14" t="s">
        <v>251</v>
      </c>
      <c r="Q15" s="8"/>
      <c r="R15" s="8"/>
      <c r="S15" s="8"/>
      <c r="T15" s="8">
        <v>1</v>
      </c>
      <c r="U15" s="8">
        <f>SUM(Q15:T15)</f>
        <v>1</v>
      </c>
      <c r="V15" s="14" t="s">
        <v>235</v>
      </c>
      <c r="W15" s="14">
        <v>1</v>
      </c>
      <c r="X15" s="14"/>
      <c r="Y15" s="14"/>
      <c r="Z15" s="14"/>
      <c r="AA15" s="14">
        <f t="shared" si="0"/>
        <v>1</v>
      </c>
      <c r="AB15" s="14"/>
      <c r="AC15" s="14"/>
      <c r="AD15" s="14"/>
      <c r="AE15" s="14"/>
      <c r="AF15" s="14"/>
      <c r="AG15" s="14">
        <f t="shared" si="1"/>
        <v>0</v>
      </c>
      <c r="AH15" s="14" t="s">
        <v>251</v>
      </c>
      <c r="AI15" s="3"/>
      <c r="AJ15" s="3"/>
      <c r="AK15" s="3"/>
      <c r="AL15" s="3">
        <v>1</v>
      </c>
      <c r="AM15" s="3">
        <f t="shared" si="2"/>
        <v>1</v>
      </c>
      <c r="AN15" s="3" t="s">
        <v>251</v>
      </c>
      <c r="AR15" s="3">
        <v>1</v>
      </c>
      <c r="AS15" s="3">
        <f t="shared" si="3"/>
        <v>1</v>
      </c>
      <c r="AV15" s="3" t="s">
        <v>251</v>
      </c>
      <c r="AZ15" s="3">
        <v>1</v>
      </c>
      <c r="BA15" s="3">
        <f t="shared" si="4"/>
        <v>1</v>
      </c>
    </row>
    <row r="16" spans="1:53" ht="12.75">
      <c r="A16" s="22">
        <f t="shared" si="5"/>
        <v>15</v>
      </c>
      <c r="B16" s="26" t="s">
        <v>283</v>
      </c>
      <c r="C16" s="8" t="s">
        <v>284</v>
      </c>
      <c r="D16" s="8" t="s">
        <v>285</v>
      </c>
      <c r="E16" s="14" t="s">
        <v>235</v>
      </c>
      <c r="F16" s="14" t="s">
        <v>251</v>
      </c>
      <c r="G16" s="14" t="s">
        <v>235</v>
      </c>
      <c r="H16" s="14" t="s">
        <v>235</v>
      </c>
      <c r="I16" s="14">
        <v>1</v>
      </c>
      <c r="J16" s="14"/>
      <c r="K16" s="14"/>
      <c r="L16" s="14"/>
      <c r="M16" s="14">
        <f>SUM(I16:L16)</f>
        <v>1</v>
      </c>
      <c r="N16" s="14" t="s">
        <v>235</v>
      </c>
      <c r="O16" s="14">
        <v>1</v>
      </c>
      <c r="P16" s="14" t="s">
        <v>251</v>
      </c>
      <c r="Q16" s="8"/>
      <c r="R16" s="8"/>
      <c r="S16" s="8"/>
      <c r="T16" s="8">
        <v>1</v>
      </c>
      <c r="U16" s="8">
        <f>SUM(Q16:T16)</f>
        <v>1</v>
      </c>
      <c r="V16" s="14" t="s">
        <v>235</v>
      </c>
      <c r="W16" s="14">
        <v>1</v>
      </c>
      <c r="X16" s="14"/>
      <c r="Y16" s="14"/>
      <c r="Z16" s="14"/>
      <c r="AA16" s="14">
        <f t="shared" si="0"/>
        <v>1</v>
      </c>
      <c r="AB16" s="14"/>
      <c r="AC16" s="14"/>
      <c r="AD16" s="14"/>
      <c r="AE16" s="14"/>
      <c r="AF16" s="14"/>
      <c r="AG16" s="14">
        <f t="shared" si="1"/>
        <v>0</v>
      </c>
      <c r="AH16" s="14" t="s">
        <v>251</v>
      </c>
      <c r="AI16" s="3"/>
      <c r="AJ16" s="3"/>
      <c r="AK16" s="3"/>
      <c r="AL16" s="3">
        <v>1</v>
      </c>
      <c r="AM16" s="3">
        <f t="shared" si="2"/>
        <v>1</v>
      </c>
      <c r="AN16" s="3" t="s">
        <v>38</v>
      </c>
      <c r="AO16" s="3">
        <v>1</v>
      </c>
      <c r="AS16" s="3">
        <f t="shared" si="3"/>
        <v>1</v>
      </c>
      <c r="AV16" s="3" t="s">
        <v>235</v>
      </c>
      <c r="AW16" s="3">
        <v>1</v>
      </c>
      <c r="BA16" s="3">
        <f t="shared" si="4"/>
        <v>1</v>
      </c>
    </row>
    <row r="17" spans="1:53" ht="12.75">
      <c r="A17" s="22">
        <f t="shared" si="5"/>
        <v>16</v>
      </c>
      <c r="B17" s="26" t="s">
        <v>286</v>
      </c>
      <c r="C17" s="27" t="s">
        <v>287</v>
      </c>
      <c r="D17" s="8" t="s">
        <v>288</v>
      </c>
      <c r="E17" s="14"/>
      <c r="F17" s="14"/>
      <c r="G17" s="14" t="s">
        <v>241</v>
      </c>
      <c r="H17" s="14" t="s">
        <v>264</v>
      </c>
      <c r="I17" s="14"/>
      <c r="J17" s="14"/>
      <c r="K17" s="14">
        <v>1</v>
      </c>
      <c r="L17" s="14"/>
      <c r="M17" s="14">
        <f>SUM(I17:L17)</f>
        <v>1</v>
      </c>
      <c r="N17" s="14" t="s">
        <v>235</v>
      </c>
      <c r="O17" s="14">
        <v>1</v>
      </c>
      <c r="P17" s="14" t="s">
        <v>241</v>
      </c>
      <c r="Q17" s="8"/>
      <c r="R17" s="8">
        <v>1</v>
      </c>
      <c r="S17" s="8"/>
      <c r="T17" s="8"/>
      <c r="U17" s="8">
        <f>SUM(Q17:T17)</f>
        <v>1</v>
      </c>
      <c r="V17" s="14" t="s">
        <v>235</v>
      </c>
      <c r="W17" s="14">
        <v>1</v>
      </c>
      <c r="X17" s="14"/>
      <c r="Y17" s="14"/>
      <c r="Z17" s="14"/>
      <c r="AA17" s="14">
        <f t="shared" si="0"/>
        <v>1</v>
      </c>
      <c r="AB17" s="14"/>
      <c r="AC17" s="14"/>
      <c r="AD17" s="14"/>
      <c r="AE17" s="14"/>
      <c r="AF17" s="14"/>
      <c r="AG17" s="14">
        <f t="shared" si="1"/>
        <v>0</v>
      </c>
      <c r="AH17" s="14" t="s">
        <v>246</v>
      </c>
      <c r="AI17" s="3">
        <v>1</v>
      </c>
      <c r="AJ17" s="3"/>
      <c r="AK17" s="3"/>
      <c r="AL17" s="3"/>
      <c r="AM17" s="3">
        <f t="shared" si="2"/>
        <v>1</v>
      </c>
      <c r="AN17" s="3" t="s">
        <v>235</v>
      </c>
      <c r="AO17" s="3">
        <v>1</v>
      </c>
      <c r="AS17" s="3">
        <f t="shared" si="3"/>
        <v>1</v>
      </c>
      <c r="AV17" s="3" t="s">
        <v>235</v>
      </c>
      <c r="AW17" s="3">
        <v>1</v>
      </c>
      <c r="BA17" s="3">
        <f t="shared" si="4"/>
        <v>1</v>
      </c>
    </row>
    <row r="18" spans="1:53" ht="12.75">
      <c r="A18" s="22">
        <f t="shared" si="5"/>
        <v>17</v>
      </c>
      <c r="B18" s="23" t="s">
        <v>289</v>
      </c>
      <c r="C18" s="23" t="s">
        <v>290</v>
      </c>
      <c r="D18" s="24" t="s">
        <v>291</v>
      </c>
      <c r="E18" s="8"/>
      <c r="F18" s="8"/>
      <c r="G18" s="8"/>
      <c r="H18" s="8"/>
      <c r="I18" s="8"/>
      <c r="J18" s="8"/>
      <c r="K18" s="8"/>
      <c r="L18" s="8"/>
      <c r="M18" s="8"/>
      <c r="N18" s="8"/>
      <c r="O18" s="8"/>
      <c r="P18" s="14"/>
      <c r="Q18" s="8"/>
      <c r="R18" s="8"/>
      <c r="S18" s="8"/>
      <c r="T18" s="8"/>
      <c r="U18" s="8"/>
      <c r="V18" s="14" t="s">
        <v>235</v>
      </c>
      <c r="W18" s="14">
        <v>1</v>
      </c>
      <c r="X18" s="14"/>
      <c r="Y18" s="14"/>
      <c r="Z18" s="14"/>
      <c r="AA18" s="14">
        <f t="shared" si="0"/>
        <v>1</v>
      </c>
      <c r="AB18" s="14"/>
      <c r="AC18" s="14"/>
      <c r="AD18" s="14"/>
      <c r="AE18" s="14"/>
      <c r="AF18" s="14"/>
      <c r="AG18" s="14">
        <f t="shared" si="1"/>
        <v>0</v>
      </c>
      <c r="AH18" s="14" t="s">
        <v>235</v>
      </c>
      <c r="AI18" s="3">
        <v>1</v>
      </c>
      <c r="AJ18" s="3"/>
      <c r="AK18" s="3"/>
      <c r="AL18" s="3"/>
      <c r="AM18" s="3">
        <f t="shared" si="2"/>
        <v>1</v>
      </c>
      <c r="AN18" s="3" t="s">
        <v>235</v>
      </c>
      <c r="AO18" s="3">
        <v>1</v>
      </c>
      <c r="AS18" s="3">
        <f t="shared" si="3"/>
        <v>1</v>
      </c>
      <c r="AV18" s="3" t="s">
        <v>235</v>
      </c>
      <c r="AW18" s="3">
        <v>1</v>
      </c>
      <c r="BA18" s="3">
        <f t="shared" si="4"/>
        <v>1</v>
      </c>
    </row>
    <row r="19" spans="1:53" ht="12.75">
      <c r="A19" s="30">
        <f t="shared" si="5"/>
        <v>18</v>
      </c>
      <c r="B19" s="32" t="s">
        <v>292</v>
      </c>
      <c r="C19" s="8" t="s">
        <v>293</v>
      </c>
      <c r="D19" s="8" t="s">
        <v>294</v>
      </c>
      <c r="E19" s="14" t="s">
        <v>235</v>
      </c>
      <c r="F19" s="14" t="s">
        <v>235</v>
      </c>
      <c r="G19" s="14" t="s">
        <v>241</v>
      </c>
      <c r="H19" s="14" t="s">
        <v>235</v>
      </c>
      <c r="I19" s="14">
        <v>1</v>
      </c>
      <c r="J19" s="14"/>
      <c r="K19" s="14"/>
      <c r="L19" s="14"/>
      <c r="M19" s="14">
        <f aca="true" t="shared" si="6" ref="M19:M26">SUM(I19:L19)</f>
        <v>1</v>
      </c>
      <c r="N19" s="14" t="s">
        <v>235</v>
      </c>
      <c r="O19" s="14">
        <v>1</v>
      </c>
      <c r="P19" s="14" t="s">
        <v>235</v>
      </c>
      <c r="Q19" s="8">
        <v>1</v>
      </c>
      <c r="R19" s="8"/>
      <c r="S19" s="8"/>
      <c r="T19" s="8"/>
      <c r="U19" s="8">
        <f aca="true" t="shared" si="7" ref="U19:U26">SUM(Q19:T19)</f>
        <v>1</v>
      </c>
      <c r="V19" s="14" t="s">
        <v>235</v>
      </c>
      <c r="W19" s="14">
        <v>1</v>
      </c>
      <c r="X19" s="14"/>
      <c r="Y19" s="14"/>
      <c r="Z19" s="14"/>
      <c r="AA19" s="14">
        <f t="shared" si="0"/>
        <v>1</v>
      </c>
      <c r="AB19" s="14"/>
      <c r="AC19" s="14"/>
      <c r="AD19" s="14"/>
      <c r="AE19" s="14"/>
      <c r="AF19" s="14"/>
      <c r="AG19" s="14">
        <f t="shared" si="1"/>
        <v>0</v>
      </c>
      <c r="AH19" s="14" t="s">
        <v>251</v>
      </c>
      <c r="AI19" s="3"/>
      <c r="AJ19" s="3"/>
      <c r="AK19" s="3"/>
      <c r="AL19" s="3">
        <v>1</v>
      </c>
      <c r="AM19" s="3">
        <f t="shared" si="2"/>
        <v>1</v>
      </c>
      <c r="AN19" s="3" t="s">
        <v>251</v>
      </c>
      <c r="AR19" s="3">
        <v>1</v>
      </c>
      <c r="AS19" s="3">
        <f t="shared" si="3"/>
        <v>1</v>
      </c>
      <c r="AV19" s="3" t="s">
        <v>251</v>
      </c>
      <c r="AZ19" s="3">
        <v>1</v>
      </c>
      <c r="BA19" s="3">
        <f t="shared" si="4"/>
        <v>1</v>
      </c>
    </row>
    <row r="20" spans="1:53" ht="12.75" customHeight="1">
      <c r="A20" s="22">
        <f t="shared" si="5"/>
        <v>19</v>
      </c>
      <c r="B20" s="26" t="s">
        <v>295</v>
      </c>
      <c r="C20" s="33" t="s">
        <v>296</v>
      </c>
      <c r="D20" s="8" t="s">
        <v>297</v>
      </c>
      <c r="E20" s="14"/>
      <c r="F20" s="14"/>
      <c r="G20" s="14" t="s">
        <v>241</v>
      </c>
      <c r="H20" s="14" t="s">
        <v>241</v>
      </c>
      <c r="I20" s="14"/>
      <c r="J20" s="14">
        <v>1</v>
      </c>
      <c r="K20" s="14"/>
      <c r="L20" s="14"/>
      <c r="M20" s="14">
        <f t="shared" si="6"/>
        <v>1</v>
      </c>
      <c r="N20" s="14" t="s">
        <v>235</v>
      </c>
      <c r="O20" s="14">
        <v>1</v>
      </c>
      <c r="P20" s="14" t="s">
        <v>235</v>
      </c>
      <c r="Q20" s="8">
        <v>1</v>
      </c>
      <c r="R20" s="8"/>
      <c r="S20" s="8"/>
      <c r="T20" s="8"/>
      <c r="U20" s="8">
        <f t="shared" si="7"/>
        <v>1</v>
      </c>
      <c r="V20" s="14" t="s">
        <v>235</v>
      </c>
      <c r="W20" s="14">
        <v>1</v>
      </c>
      <c r="X20" s="14"/>
      <c r="Y20" s="14"/>
      <c r="Z20" s="14"/>
      <c r="AA20" s="14">
        <f t="shared" si="0"/>
        <v>1</v>
      </c>
      <c r="AB20" s="14"/>
      <c r="AC20" s="14"/>
      <c r="AD20" s="14"/>
      <c r="AE20" s="14"/>
      <c r="AF20" s="14"/>
      <c r="AG20" s="14">
        <f t="shared" si="1"/>
        <v>0</v>
      </c>
      <c r="AH20" s="14" t="s">
        <v>235</v>
      </c>
      <c r="AI20" s="3">
        <v>1</v>
      </c>
      <c r="AJ20" s="3"/>
      <c r="AK20" s="3"/>
      <c r="AL20" s="3"/>
      <c r="AM20" s="3">
        <f t="shared" si="2"/>
        <v>1</v>
      </c>
      <c r="AN20" s="3" t="s">
        <v>38</v>
      </c>
      <c r="AO20" s="3">
        <v>1</v>
      </c>
      <c r="AS20" s="3">
        <f t="shared" si="3"/>
        <v>1</v>
      </c>
      <c r="AV20" s="3" t="s">
        <v>235</v>
      </c>
      <c r="AW20" s="3">
        <v>1</v>
      </c>
      <c r="BA20" s="3">
        <f t="shared" si="4"/>
        <v>1</v>
      </c>
    </row>
    <row r="21" spans="1:53" ht="12.75" customHeight="1">
      <c r="A21" s="22">
        <f t="shared" si="5"/>
        <v>20</v>
      </c>
      <c r="B21" s="26" t="s">
        <v>298</v>
      </c>
      <c r="C21" s="33" t="s">
        <v>272</v>
      </c>
      <c r="D21" s="8" t="s">
        <v>299</v>
      </c>
      <c r="E21" s="14"/>
      <c r="F21" s="14"/>
      <c r="G21" s="14"/>
      <c r="H21" s="14" t="s">
        <v>235</v>
      </c>
      <c r="I21" s="14">
        <v>1</v>
      </c>
      <c r="J21" s="14"/>
      <c r="K21" s="14"/>
      <c r="L21" s="14"/>
      <c r="M21" s="14">
        <f t="shared" si="6"/>
        <v>1</v>
      </c>
      <c r="N21" s="14" t="s">
        <v>251</v>
      </c>
      <c r="O21" s="14"/>
      <c r="P21" s="14" t="s">
        <v>251</v>
      </c>
      <c r="Q21" s="8"/>
      <c r="R21" s="8"/>
      <c r="S21" s="8"/>
      <c r="T21" s="8">
        <v>1</v>
      </c>
      <c r="U21" s="8">
        <f t="shared" si="7"/>
        <v>1</v>
      </c>
      <c r="V21" s="14" t="s">
        <v>251</v>
      </c>
      <c r="W21" s="14"/>
      <c r="X21" s="14"/>
      <c r="Y21" s="14"/>
      <c r="Z21" s="14">
        <v>1</v>
      </c>
      <c r="AA21" s="14">
        <f t="shared" si="0"/>
        <v>1</v>
      </c>
      <c r="AB21" s="14"/>
      <c r="AC21" s="14"/>
      <c r="AD21" s="14"/>
      <c r="AE21" s="14"/>
      <c r="AF21" s="14"/>
      <c r="AG21" s="14">
        <f t="shared" si="1"/>
        <v>0</v>
      </c>
      <c r="AH21" s="14" t="s">
        <v>235</v>
      </c>
      <c r="AI21" s="3">
        <v>1</v>
      </c>
      <c r="AJ21" s="3"/>
      <c r="AK21" s="3"/>
      <c r="AL21" s="3"/>
      <c r="AM21" s="3">
        <f t="shared" si="2"/>
        <v>1</v>
      </c>
      <c r="AN21" s="3" t="s">
        <v>235</v>
      </c>
      <c r="AO21" s="3">
        <v>1</v>
      </c>
      <c r="AS21" s="3">
        <f t="shared" si="3"/>
        <v>1</v>
      </c>
      <c r="AV21" s="3" t="s">
        <v>235</v>
      </c>
      <c r="AW21" s="3">
        <v>1</v>
      </c>
      <c r="BA21" s="3">
        <f t="shared" si="4"/>
        <v>1</v>
      </c>
    </row>
    <row r="22" spans="1:53" ht="12.75">
      <c r="A22" s="22">
        <f t="shared" si="5"/>
        <v>21</v>
      </c>
      <c r="B22" s="26" t="s">
        <v>300</v>
      </c>
      <c r="C22" s="8" t="s">
        <v>301</v>
      </c>
      <c r="D22" s="8" t="s">
        <v>302</v>
      </c>
      <c r="E22" s="14" t="s">
        <v>241</v>
      </c>
      <c r="F22" s="14" t="s">
        <v>235</v>
      </c>
      <c r="G22" s="14" t="s">
        <v>251</v>
      </c>
      <c r="H22" s="14" t="s">
        <v>241</v>
      </c>
      <c r="I22" s="14"/>
      <c r="J22" s="14">
        <v>1</v>
      </c>
      <c r="K22" s="14"/>
      <c r="L22" s="14"/>
      <c r="M22" s="14">
        <f t="shared" si="6"/>
        <v>1</v>
      </c>
      <c r="N22" s="14" t="s">
        <v>251</v>
      </c>
      <c r="O22" s="14"/>
      <c r="P22" s="14" t="s">
        <v>251</v>
      </c>
      <c r="Q22" s="8"/>
      <c r="R22" s="8"/>
      <c r="S22" s="8"/>
      <c r="T22" s="8">
        <v>1</v>
      </c>
      <c r="U22" s="8">
        <f t="shared" si="7"/>
        <v>1</v>
      </c>
      <c r="V22" s="14" t="s">
        <v>235</v>
      </c>
      <c r="W22" s="14">
        <v>1</v>
      </c>
      <c r="X22" s="14"/>
      <c r="Y22" s="14"/>
      <c r="Z22" s="14"/>
      <c r="AA22" s="14">
        <f t="shared" si="0"/>
        <v>1</v>
      </c>
      <c r="AB22" s="14"/>
      <c r="AC22" s="14"/>
      <c r="AD22" s="14"/>
      <c r="AE22" s="14"/>
      <c r="AF22" s="14"/>
      <c r="AG22" s="14">
        <f t="shared" si="1"/>
        <v>0</v>
      </c>
      <c r="AH22" s="14" t="s">
        <v>251</v>
      </c>
      <c r="AI22" s="3"/>
      <c r="AJ22" s="3"/>
      <c r="AK22" s="3"/>
      <c r="AL22" s="3">
        <v>1</v>
      </c>
      <c r="AM22" s="3">
        <f t="shared" si="2"/>
        <v>1</v>
      </c>
      <c r="AN22" s="3" t="s">
        <v>38</v>
      </c>
      <c r="AO22" s="3">
        <v>1</v>
      </c>
      <c r="AS22" s="3">
        <f t="shared" si="3"/>
        <v>1</v>
      </c>
      <c r="AV22" s="3" t="s">
        <v>235</v>
      </c>
      <c r="AW22" s="3">
        <v>1</v>
      </c>
      <c r="BA22" s="3">
        <f t="shared" si="4"/>
        <v>1</v>
      </c>
    </row>
    <row r="23" spans="1:53" ht="12.75">
      <c r="A23" s="22">
        <f t="shared" si="5"/>
        <v>22</v>
      </c>
      <c r="B23" s="26" t="s">
        <v>303</v>
      </c>
      <c r="C23" s="8" t="s">
        <v>304</v>
      </c>
      <c r="D23" s="8" t="s">
        <v>305</v>
      </c>
      <c r="E23" s="14" t="s">
        <v>235</v>
      </c>
      <c r="F23" s="14" t="s">
        <v>235</v>
      </c>
      <c r="G23" s="14" t="s">
        <v>241</v>
      </c>
      <c r="H23" s="14" t="s">
        <v>235</v>
      </c>
      <c r="I23" s="14">
        <v>1</v>
      </c>
      <c r="J23" s="14"/>
      <c r="K23" s="14"/>
      <c r="L23" s="14"/>
      <c r="M23" s="14">
        <f t="shared" si="6"/>
        <v>1</v>
      </c>
      <c r="N23" s="14" t="s">
        <v>235</v>
      </c>
      <c r="O23" s="14">
        <v>1</v>
      </c>
      <c r="P23" s="14" t="s">
        <v>235</v>
      </c>
      <c r="Q23" s="8">
        <v>1</v>
      </c>
      <c r="R23" s="8"/>
      <c r="S23" s="8"/>
      <c r="T23" s="8"/>
      <c r="U23" s="8">
        <f t="shared" si="7"/>
        <v>1</v>
      </c>
      <c r="V23" s="14" t="s">
        <v>235</v>
      </c>
      <c r="W23" s="14">
        <v>1</v>
      </c>
      <c r="X23" s="14"/>
      <c r="Y23" s="14"/>
      <c r="Z23" s="14"/>
      <c r="AA23" s="14">
        <f t="shared" si="0"/>
        <v>1</v>
      </c>
      <c r="AB23" s="14"/>
      <c r="AC23" s="14"/>
      <c r="AD23" s="14"/>
      <c r="AE23" s="14"/>
      <c r="AF23" s="14"/>
      <c r="AG23" s="14">
        <f t="shared" si="1"/>
        <v>0</v>
      </c>
      <c r="AH23" s="14" t="s">
        <v>235</v>
      </c>
      <c r="AI23" s="3">
        <v>1</v>
      </c>
      <c r="AJ23" s="3"/>
      <c r="AK23" s="3"/>
      <c r="AL23" s="3"/>
      <c r="AM23" s="3">
        <f t="shared" si="2"/>
        <v>1</v>
      </c>
      <c r="AN23" s="3" t="s">
        <v>235</v>
      </c>
      <c r="AO23" s="3">
        <v>1</v>
      </c>
      <c r="AS23" s="3">
        <f t="shared" si="3"/>
        <v>1</v>
      </c>
      <c r="AV23" s="3" t="s">
        <v>235</v>
      </c>
      <c r="AW23" s="3">
        <v>1</v>
      </c>
      <c r="BA23" s="3">
        <f t="shared" si="4"/>
        <v>1</v>
      </c>
    </row>
    <row r="24" spans="1:53" ht="12.75">
      <c r="A24" s="22">
        <f t="shared" si="5"/>
        <v>23</v>
      </c>
      <c r="B24" s="26" t="s">
        <v>306</v>
      </c>
      <c r="C24" s="8" t="s">
        <v>307</v>
      </c>
      <c r="D24" s="8" t="s">
        <v>308</v>
      </c>
      <c r="E24" s="14" t="s">
        <v>241</v>
      </c>
      <c r="F24" s="14" t="s">
        <v>235</v>
      </c>
      <c r="G24" s="14" t="s">
        <v>241</v>
      </c>
      <c r="H24" s="14" t="s">
        <v>264</v>
      </c>
      <c r="I24" s="14"/>
      <c r="J24" s="14"/>
      <c r="K24" s="14">
        <v>1</v>
      </c>
      <c r="L24" s="14"/>
      <c r="M24" s="14">
        <f t="shared" si="6"/>
        <v>1</v>
      </c>
      <c r="N24" s="14" t="s">
        <v>251</v>
      </c>
      <c r="O24" s="14"/>
      <c r="P24" s="14" t="s">
        <v>264</v>
      </c>
      <c r="Q24" s="8"/>
      <c r="R24" s="8"/>
      <c r="S24" s="8">
        <v>1</v>
      </c>
      <c r="T24" s="8"/>
      <c r="U24" s="8">
        <f t="shared" si="7"/>
        <v>1</v>
      </c>
      <c r="V24" s="14" t="s">
        <v>235</v>
      </c>
      <c r="W24" s="14">
        <v>1</v>
      </c>
      <c r="X24" s="14"/>
      <c r="Y24" s="14"/>
      <c r="Z24" s="14"/>
      <c r="AA24" s="14">
        <f t="shared" si="0"/>
        <v>1</v>
      </c>
      <c r="AB24" s="14"/>
      <c r="AC24" s="14"/>
      <c r="AD24" s="14"/>
      <c r="AE24" s="14"/>
      <c r="AF24" s="14"/>
      <c r="AG24" s="14">
        <f t="shared" si="1"/>
        <v>0</v>
      </c>
      <c r="AH24" s="14" t="s">
        <v>235</v>
      </c>
      <c r="AI24" s="3">
        <v>1</v>
      </c>
      <c r="AJ24" s="3"/>
      <c r="AK24" s="3"/>
      <c r="AL24" s="3"/>
      <c r="AM24" s="3">
        <f t="shared" si="2"/>
        <v>1</v>
      </c>
      <c r="AN24" s="3" t="s">
        <v>235</v>
      </c>
      <c r="AO24" s="3">
        <v>1</v>
      </c>
      <c r="AS24" s="3">
        <f t="shared" si="3"/>
        <v>1</v>
      </c>
      <c r="AV24" s="3" t="s">
        <v>235</v>
      </c>
      <c r="AW24" s="3">
        <v>1</v>
      </c>
      <c r="BA24" s="3">
        <f t="shared" si="4"/>
        <v>1</v>
      </c>
    </row>
    <row r="25" spans="1:53" ht="12.75" customHeight="1">
      <c r="A25" s="22">
        <f t="shared" si="5"/>
        <v>24</v>
      </c>
      <c r="B25" s="26" t="s">
        <v>309</v>
      </c>
      <c r="C25" s="33" t="s">
        <v>310</v>
      </c>
      <c r="D25" s="8" t="s">
        <v>311</v>
      </c>
      <c r="E25" s="14"/>
      <c r="F25" s="14"/>
      <c r="G25" s="14" t="s">
        <v>241</v>
      </c>
      <c r="H25" s="14" t="s">
        <v>235</v>
      </c>
      <c r="I25" s="14">
        <v>1</v>
      </c>
      <c r="J25" s="14"/>
      <c r="K25" s="14"/>
      <c r="L25" s="14"/>
      <c r="M25" s="14">
        <f t="shared" si="6"/>
        <v>1</v>
      </c>
      <c r="N25" s="14" t="s">
        <v>235</v>
      </c>
      <c r="O25" s="14">
        <v>1</v>
      </c>
      <c r="P25" s="14" t="s">
        <v>235</v>
      </c>
      <c r="Q25" s="8">
        <v>1</v>
      </c>
      <c r="R25" s="8"/>
      <c r="S25" s="8"/>
      <c r="T25" s="8"/>
      <c r="U25" s="8">
        <f t="shared" si="7"/>
        <v>1</v>
      </c>
      <c r="V25" s="14" t="s">
        <v>241</v>
      </c>
      <c r="W25" s="14"/>
      <c r="X25" s="14">
        <v>1</v>
      </c>
      <c r="Y25" s="14"/>
      <c r="Z25" s="14"/>
      <c r="AA25" s="14">
        <f t="shared" si="0"/>
        <v>1</v>
      </c>
      <c r="AB25" s="14"/>
      <c r="AC25" s="14"/>
      <c r="AD25" s="14"/>
      <c r="AE25" s="14"/>
      <c r="AF25" s="14"/>
      <c r="AG25" s="14">
        <f t="shared" si="1"/>
        <v>0</v>
      </c>
      <c r="AH25" s="38" t="s">
        <v>241</v>
      </c>
      <c r="AI25" s="3"/>
      <c r="AJ25" s="3">
        <v>1</v>
      </c>
      <c r="AK25" s="3"/>
      <c r="AL25" s="3"/>
      <c r="AM25" s="3">
        <f t="shared" si="2"/>
        <v>1</v>
      </c>
      <c r="AN25" s="28" t="s">
        <v>46</v>
      </c>
      <c r="AP25" s="3">
        <v>1</v>
      </c>
      <c r="AS25" s="3">
        <f t="shared" si="3"/>
        <v>1</v>
      </c>
      <c r="AV25" s="28" t="s">
        <v>46</v>
      </c>
      <c r="AX25" s="3">
        <v>1</v>
      </c>
      <c r="BA25" s="3">
        <f t="shared" si="4"/>
        <v>1</v>
      </c>
    </row>
    <row r="26" spans="1:53" ht="12.75">
      <c r="A26" s="22">
        <f t="shared" si="5"/>
        <v>25</v>
      </c>
      <c r="B26" s="26" t="s">
        <v>312</v>
      </c>
      <c r="C26" s="8" t="s">
        <v>313</v>
      </c>
      <c r="D26" s="8" t="s">
        <v>314</v>
      </c>
      <c r="E26" s="14" t="s">
        <v>241</v>
      </c>
      <c r="F26" s="14" t="s">
        <v>241</v>
      </c>
      <c r="G26" s="14" t="s">
        <v>241</v>
      </c>
      <c r="H26" s="14" t="s">
        <v>235</v>
      </c>
      <c r="I26" s="14">
        <v>1</v>
      </c>
      <c r="J26" s="14"/>
      <c r="K26" s="14"/>
      <c r="L26" s="14"/>
      <c r="M26" s="14">
        <f t="shared" si="6"/>
        <v>1</v>
      </c>
      <c r="N26" s="14" t="s">
        <v>235</v>
      </c>
      <c r="O26" s="14">
        <v>1</v>
      </c>
      <c r="P26" s="14" t="s">
        <v>235</v>
      </c>
      <c r="Q26" s="8">
        <v>1</v>
      </c>
      <c r="R26" s="8"/>
      <c r="S26" s="8"/>
      <c r="T26" s="8"/>
      <c r="U26" s="8">
        <f t="shared" si="7"/>
        <v>1</v>
      </c>
      <c r="V26" s="14" t="s">
        <v>235</v>
      </c>
      <c r="W26" s="14">
        <v>1</v>
      </c>
      <c r="X26" s="14"/>
      <c r="Y26" s="14"/>
      <c r="Z26" s="14"/>
      <c r="AA26" s="14">
        <f t="shared" si="0"/>
        <v>1</v>
      </c>
      <c r="AB26" s="14"/>
      <c r="AC26" s="14"/>
      <c r="AD26" s="14"/>
      <c r="AE26" s="14"/>
      <c r="AF26" s="14"/>
      <c r="AG26" s="14">
        <f t="shared" si="1"/>
        <v>0</v>
      </c>
      <c r="AH26" s="14" t="s">
        <v>235</v>
      </c>
      <c r="AI26" s="3">
        <v>1</v>
      </c>
      <c r="AJ26" s="3"/>
      <c r="AK26" s="3"/>
      <c r="AL26" s="3"/>
      <c r="AM26" s="3">
        <f t="shared" si="2"/>
        <v>1</v>
      </c>
      <c r="AN26" s="3" t="s">
        <v>235</v>
      </c>
      <c r="AO26" s="3">
        <v>1</v>
      </c>
      <c r="AS26" s="3">
        <f t="shared" si="3"/>
        <v>1</v>
      </c>
      <c r="AV26" s="3" t="s">
        <v>235</v>
      </c>
      <c r="AW26" s="3">
        <v>1</v>
      </c>
      <c r="BA26" s="3">
        <f t="shared" si="4"/>
        <v>1</v>
      </c>
    </row>
    <row r="27" spans="1:53" ht="12.75">
      <c r="A27" s="22">
        <f t="shared" si="5"/>
        <v>26</v>
      </c>
      <c r="B27" s="23" t="s">
        <v>315</v>
      </c>
      <c r="C27" s="23" t="s">
        <v>316</v>
      </c>
      <c r="D27" s="24" t="s">
        <v>317</v>
      </c>
      <c r="E27" s="8"/>
      <c r="F27" s="8"/>
      <c r="G27" s="8"/>
      <c r="H27" s="8"/>
      <c r="I27" s="8"/>
      <c r="J27" s="8"/>
      <c r="K27" s="8"/>
      <c r="L27" s="8"/>
      <c r="M27" s="8"/>
      <c r="N27" s="8"/>
      <c r="O27" s="8"/>
      <c r="P27" s="14"/>
      <c r="Q27" s="8"/>
      <c r="R27" s="8"/>
      <c r="S27" s="8"/>
      <c r="T27" s="8"/>
      <c r="U27" s="8"/>
      <c r="V27" s="14" t="s">
        <v>235</v>
      </c>
      <c r="W27" s="14">
        <v>1</v>
      </c>
      <c r="X27" s="14"/>
      <c r="Y27" s="14"/>
      <c r="Z27" s="14"/>
      <c r="AA27" s="14">
        <f t="shared" si="0"/>
        <v>1</v>
      </c>
      <c r="AB27" s="14"/>
      <c r="AC27" s="14"/>
      <c r="AD27" s="14"/>
      <c r="AE27" s="14"/>
      <c r="AF27" s="14"/>
      <c r="AG27" s="14">
        <f t="shared" si="1"/>
        <v>0</v>
      </c>
      <c r="AH27" s="14" t="s">
        <v>235</v>
      </c>
      <c r="AI27" s="3">
        <v>1</v>
      </c>
      <c r="AJ27" s="3"/>
      <c r="AK27" s="3"/>
      <c r="AL27" s="3"/>
      <c r="AM27" s="3">
        <f t="shared" si="2"/>
        <v>1</v>
      </c>
      <c r="AN27" s="3" t="s">
        <v>235</v>
      </c>
      <c r="AO27" s="3">
        <v>1</v>
      </c>
      <c r="AS27" s="3">
        <f t="shared" si="3"/>
        <v>1</v>
      </c>
      <c r="AV27" s="3" t="s">
        <v>235</v>
      </c>
      <c r="AW27" s="3">
        <v>1</v>
      </c>
      <c r="BA27" s="3">
        <f t="shared" si="4"/>
        <v>1</v>
      </c>
    </row>
    <row r="28" spans="1:53" ht="12.75">
      <c r="A28" s="22">
        <f t="shared" si="5"/>
        <v>27</v>
      </c>
      <c r="B28" s="23" t="s">
        <v>318</v>
      </c>
      <c r="C28" s="23" t="s">
        <v>319</v>
      </c>
      <c r="D28" s="24" t="s">
        <v>320</v>
      </c>
      <c r="E28" s="8"/>
      <c r="F28" s="8"/>
      <c r="G28" s="8"/>
      <c r="H28" s="8"/>
      <c r="I28" s="8"/>
      <c r="J28" s="8"/>
      <c r="K28" s="8"/>
      <c r="L28" s="8"/>
      <c r="M28" s="8"/>
      <c r="N28" s="8"/>
      <c r="O28" s="8"/>
      <c r="P28" s="14"/>
      <c r="Q28" s="8"/>
      <c r="R28" s="8"/>
      <c r="S28" s="8"/>
      <c r="T28" s="8"/>
      <c r="U28" s="8"/>
      <c r="V28" s="14" t="s">
        <v>235</v>
      </c>
      <c r="W28" s="14">
        <v>1</v>
      </c>
      <c r="X28" s="14"/>
      <c r="Y28" s="14"/>
      <c r="Z28" s="14"/>
      <c r="AA28" s="14">
        <f t="shared" si="0"/>
        <v>1</v>
      </c>
      <c r="AB28" s="14"/>
      <c r="AC28" s="14"/>
      <c r="AD28" s="14"/>
      <c r="AE28" s="14"/>
      <c r="AF28" s="14"/>
      <c r="AG28" s="14">
        <f t="shared" si="1"/>
        <v>0</v>
      </c>
      <c r="AH28" s="14" t="s">
        <v>251</v>
      </c>
      <c r="AI28" s="3"/>
      <c r="AJ28" s="3"/>
      <c r="AK28" s="3"/>
      <c r="AL28" s="3">
        <v>1</v>
      </c>
      <c r="AM28" s="3">
        <f t="shared" si="2"/>
        <v>1</v>
      </c>
      <c r="AN28" s="3" t="s">
        <v>38</v>
      </c>
      <c r="AO28" s="3">
        <v>1</v>
      </c>
      <c r="AS28" s="3">
        <f t="shared" si="3"/>
        <v>1</v>
      </c>
      <c r="AV28" s="3" t="s">
        <v>235</v>
      </c>
      <c r="AW28" s="3">
        <v>1</v>
      </c>
      <c r="BA28" s="3">
        <f t="shared" si="4"/>
        <v>1</v>
      </c>
    </row>
    <row r="29" spans="1:53" ht="12.75">
      <c r="A29" s="22">
        <f t="shared" si="5"/>
        <v>28</v>
      </c>
      <c r="B29" s="26" t="s">
        <v>321</v>
      </c>
      <c r="C29" s="8" t="s">
        <v>322</v>
      </c>
      <c r="D29" s="8" t="s">
        <v>323</v>
      </c>
      <c r="E29" s="14" t="s">
        <v>241</v>
      </c>
      <c r="F29" s="14" t="s">
        <v>246</v>
      </c>
      <c r="G29" s="14" t="s">
        <v>241</v>
      </c>
      <c r="H29" s="14" t="s">
        <v>235</v>
      </c>
      <c r="I29" s="14">
        <v>1</v>
      </c>
      <c r="J29" s="14"/>
      <c r="K29" s="14"/>
      <c r="L29" s="14"/>
      <c r="M29" s="14">
        <f>SUM(I29:L29)</f>
        <v>1</v>
      </c>
      <c r="N29" s="14" t="s">
        <v>235</v>
      </c>
      <c r="O29" s="14">
        <v>1</v>
      </c>
      <c r="P29" s="14" t="s">
        <v>251</v>
      </c>
      <c r="Q29" s="8"/>
      <c r="R29" s="8"/>
      <c r="S29" s="8"/>
      <c r="T29" s="8">
        <v>1</v>
      </c>
      <c r="U29" s="8">
        <f>SUM(Q29:T29)</f>
        <v>1</v>
      </c>
      <c r="V29" s="14" t="s">
        <v>235</v>
      </c>
      <c r="W29" s="14">
        <v>1</v>
      </c>
      <c r="X29" s="14"/>
      <c r="Y29" s="14"/>
      <c r="Z29" s="14"/>
      <c r="AA29" s="14">
        <f t="shared" si="0"/>
        <v>1</v>
      </c>
      <c r="AB29" s="14"/>
      <c r="AC29" s="14"/>
      <c r="AD29" s="14"/>
      <c r="AE29" s="14"/>
      <c r="AF29" s="14"/>
      <c r="AG29" s="14">
        <f t="shared" si="1"/>
        <v>0</v>
      </c>
      <c r="AH29" s="14" t="s">
        <v>251</v>
      </c>
      <c r="AI29" s="35"/>
      <c r="AJ29" s="35"/>
      <c r="AK29" s="35"/>
      <c r="AL29" s="35">
        <v>1</v>
      </c>
      <c r="AM29" s="35">
        <f t="shared" si="2"/>
        <v>1</v>
      </c>
      <c r="AN29" s="3" t="s">
        <v>251</v>
      </c>
      <c r="AR29" s="3">
        <v>1</v>
      </c>
      <c r="AS29" s="3">
        <f t="shared" si="3"/>
        <v>1</v>
      </c>
      <c r="AV29" s="3" t="s">
        <v>38</v>
      </c>
      <c r="AW29" s="3">
        <v>1</v>
      </c>
      <c r="BA29" s="3">
        <f t="shared" si="4"/>
        <v>1</v>
      </c>
    </row>
    <row r="30" spans="1:53" ht="12.75">
      <c r="A30" s="22">
        <f t="shared" si="5"/>
        <v>29</v>
      </c>
      <c r="B30" s="26" t="s">
        <v>324</v>
      </c>
      <c r="C30" s="8" t="s">
        <v>325</v>
      </c>
      <c r="D30" s="8" t="s">
        <v>326</v>
      </c>
      <c r="E30" s="14" t="s">
        <v>241</v>
      </c>
      <c r="F30" s="14" t="s">
        <v>235</v>
      </c>
      <c r="G30" s="14" t="s">
        <v>235</v>
      </c>
      <c r="H30" s="14" t="s">
        <v>235</v>
      </c>
      <c r="I30" s="14">
        <v>1</v>
      </c>
      <c r="J30" s="14"/>
      <c r="K30" s="14"/>
      <c r="L30" s="14"/>
      <c r="M30" s="14">
        <f>SUM(I30:L30)</f>
        <v>1</v>
      </c>
      <c r="N30" s="14" t="s">
        <v>251</v>
      </c>
      <c r="O30" s="14"/>
      <c r="P30" s="14" t="s">
        <v>235</v>
      </c>
      <c r="Q30" s="8">
        <v>1</v>
      </c>
      <c r="R30" s="8"/>
      <c r="S30" s="8"/>
      <c r="T30" s="8"/>
      <c r="U30" s="8">
        <f>SUM(Q30:T30)</f>
        <v>1</v>
      </c>
      <c r="V30" s="14" t="s">
        <v>235</v>
      </c>
      <c r="W30" s="14">
        <v>1</v>
      </c>
      <c r="X30" s="14"/>
      <c r="Y30" s="14"/>
      <c r="Z30" s="14"/>
      <c r="AA30" s="14">
        <f t="shared" si="0"/>
        <v>1</v>
      </c>
      <c r="AB30" s="14"/>
      <c r="AC30" s="14"/>
      <c r="AD30" s="14"/>
      <c r="AE30" s="14"/>
      <c r="AF30" s="14"/>
      <c r="AG30" s="14">
        <f t="shared" si="1"/>
        <v>0</v>
      </c>
      <c r="AH30" s="14" t="s">
        <v>235</v>
      </c>
      <c r="AI30" s="3">
        <v>1</v>
      </c>
      <c r="AJ30" s="3"/>
      <c r="AK30" s="3"/>
      <c r="AL30" s="3"/>
      <c r="AM30" s="3">
        <f t="shared" si="2"/>
        <v>1</v>
      </c>
      <c r="AN30" s="3" t="s">
        <v>235</v>
      </c>
      <c r="AO30" s="3">
        <v>1</v>
      </c>
      <c r="AS30" s="3">
        <f t="shared" si="3"/>
        <v>1</v>
      </c>
      <c r="AV30" s="3" t="s">
        <v>235</v>
      </c>
      <c r="AW30" s="3">
        <v>1</v>
      </c>
      <c r="BA30" s="3">
        <f t="shared" si="4"/>
        <v>1</v>
      </c>
    </row>
    <row r="31" spans="1:53" ht="12.75">
      <c r="A31" s="22">
        <f t="shared" si="5"/>
        <v>30</v>
      </c>
      <c r="B31" s="23" t="s">
        <v>327</v>
      </c>
      <c r="C31" s="23" t="s">
        <v>328</v>
      </c>
      <c r="D31" s="23" t="s">
        <v>329</v>
      </c>
      <c r="E31" s="8"/>
      <c r="F31" s="8"/>
      <c r="G31" s="8"/>
      <c r="H31" s="8"/>
      <c r="I31" s="8"/>
      <c r="J31" s="8"/>
      <c r="K31" s="8"/>
      <c r="L31" s="8"/>
      <c r="M31" s="8"/>
      <c r="N31" s="8"/>
      <c r="O31" s="8"/>
      <c r="P31" s="14"/>
      <c r="Q31" s="8"/>
      <c r="R31" s="8"/>
      <c r="S31" s="8"/>
      <c r="T31" s="8"/>
      <c r="U31" s="8"/>
      <c r="V31" s="14" t="s">
        <v>235</v>
      </c>
      <c r="W31" s="14">
        <v>1</v>
      </c>
      <c r="X31" s="14"/>
      <c r="Y31" s="14"/>
      <c r="Z31" s="14"/>
      <c r="AA31" s="14">
        <f t="shared" si="0"/>
        <v>1</v>
      </c>
      <c r="AB31" s="14"/>
      <c r="AC31" s="14"/>
      <c r="AD31" s="14"/>
      <c r="AE31" s="14"/>
      <c r="AF31" s="14"/>
      <c r="AG31" s="14">
        <f t="shared" si="1"/>
        <v>0</v>
      </c>
      <c r="AH31" s="14" t="s">
        <v>235</v>
      </c>
      <c r="AI31" s="3">
        <v>1</v>
      </c>
      <c r="AJ31" s="3"/>
      <c r="AK31" s="3"/>
      <c r="AL31" s="3"/>
      <c r="AM31" s="3">
        <f t="shared" si="2"/>
        <v>1</v>
      </c>
      <c r="AN31" s="3" t="s">
        <v>235</v>
      </c>
      <c r="AO31" s="3">
        <v>1</v>
      </c>
      <c r="AS31" s="3">
        <f t="shared" si="3"/>
        <v>1</v>
      </c>
      <c r="AV31" s="3" t="s">
        <v>38</v>
      </c>
      <c r="AW31" s="3">
        <v>1</v>
      </c>
      <c r="BA31" s="3">
        <f t="shared" si="4"/>
        <v>1</v>
      </c>
    </row>
    <row r="32" spans="1:53" ht="12.75">
      <c r="A32" s="30">
        <f t="shared" si="5"/>
        <v>31</v>
      </c>
      <c r="B32" s="31" t="s">
        <v>330</v>
      </c>
      <c r="C32" s="23" t="s">
        <v>331</v>
      </c>
      <c r="D32" s="24" t="s">
        <v>332</v>
      </c>
      <c r="E32" s="8"/>
      <c r="F32" s="8"/>
      <c r="G32" s="8"/>
      <c r="H32" s="8"/>
      <c r="I32" s="8"/>
      <c r="J32" s="8"/>
      <c r="K32" s="8"/>
      <c r="L32" s="8"/>
      <c r="M32" s="8"/>
      <c r="N32" s="8"/>
      <c r="O32" s="8"/>
      <c r="P32" s="14"/>
      <c r="Q32" s="8"/>
      <c r="R32" s="8"/>
      <c r="S32" s="8"/>
      <c r="T32" s="8"/>
      <c r="U32" s="8"/>
      <c r="V32" s="14" t="s">
        <v>251</v>
      </c>
      <c r="W32" s="14"/>
      <c r="X32" s="14"/>
      <c r="Y32" s="14"/>
      <c r="Z32" s="14">
        <v>1</v>
      </c>
      <c r="AA32" s="14">
        <f t="shared" si="0"/>
        <v>1</v>
      </c>
      <c r="AB32" s="14"/>
      <c r="AC32" s="14"/>
      <c r="AD32" s="14"/>
      <c r="AE32" s="14"/>
      <c r="AF32" s="14"/>
      <c r="AG32" s="14">
        <f t="shared" si="1"/>
        <v>0</v>
      </c>
      <c r="AH32" s="14" t="s">
        <v>251</v>
      </c>
      <c r="AI32" s="3"/>
      <c r="AJ32" s="3"/>
      <c r="AK32" s="3"/>
      <c r="AL32" s="3">
        <v>1</v>
      </c>
      <c r="AM32" s="3">
        <f t="shared" si="2"/>
        <v>1</v>
      </c>
      <c r="AN32" s="3" t="s">
        <v>251</v>
      </c>
      <c r="AR32" s="3">
        <v>1</v>
      </c>
      <c r="AS32" s="3">
        <f t="shared" si="3"/>
        <v>1</v>
      </c>
      <c r="AV32" s="3" t="s">
        <v>251</v>
      </c>
      <c r="AZ32" s="3">
        <v>1</v>
      </c>
      <c r="BA32" s="3">
        <f t="shared" si="4"/>
        <v>1</v>
      </c>
    </row>
    <row r="33" spans="1:53" ht="12.75">
      <c r="A33" s="22">
        <f t="shared" si="5"/>
        <v>32</v>
      </c>
      <c r="B33" s="23" t="s">
        <v>333</v>
      </c>
      <c r="C33" s="23" t="s">
        <v>334</v>
      </c>
      <c r="D33" s="24" t="s">
        <v>335</v>
      </c>
      <c r="E33" s="8"/>
      <c r="F33" s="8"/>
      <c r="G33" s="8"/>
      <c r="H33" s="8"/>
      <c r="I33" s="8"/>
      <c r="J33" s="8"/>
      <c r="K33" s="8"/>
      <c r="L33" s="8"/>
      <c r="M33" s="8"/>
      <c r="N33" s="8"/>
      <c r="O33" s="8"/>
      <c r="P33" s="14"/>
      <c r="Q33" s="8"/>
      <c r="R33" s="8"/>
      <c r="S33" s="8"/>
      <c r="T33" s="8"/>
      <c r="U33" s="8"/>
      <c r="V33" s="14" t="s">
        <v>235</v>
      </c>
      <c r="W33" s="14">
        <v>1</v>
      </c>
      <c r="X33" s="14"/>
      <c r="Y33" s="14"/>
      <c r="Z33" s="14"/>
      <c r="AA33" s="14">
        <f t="shared" si="0"/>
        <v>1</v>
      </c>
      <c r="AB33" s="14"/>
      <c r="AC33" s="14"/>
      <c r="AD33" s="14"/>
      <c r="AE33" s="14"/>
      <c r="AF33" s="14"/>
      <c r="AG33" s="14">
        <f t="shared" si="1"/>
        <v>0</v>
      </c>
      <c r="AH33" s="14" t="s">
        <v>235</v>
      </c>
      <c r="AI33" s="3">
        <v>1</v>
      </c>
      <c r="AJ33" s="3"/>
      <c r="AK33" s="3"/>
      <c r="AL33" s="3"/>
      <c r="AM33" s="3">
        <f t="shared" si="2"/>
        <v>1</v>
      </c>
      <c r="AN33" s="3" t="s">
        <v>235</v>
      </c>
      <c r="AO33" s="3">
        <v>1</v>
      </c>
      <c r="AS33" s="3">
        <f t="shared" si="3"/>
        <v>1</v>
      </c>
      <c r="AV33" s="3" t="s">
        <v>235</v>
      </c>
      <c r="AW33" s="3">
        <v>1</v>
      </c>
      <c r="BA33" s="3">
        <f t="shared" si="4"/>
        <v>1</v>
      </c>
    </row>
    <row r="34" spans="1:53" ht="12.75">
      <c r="A34" s="22">
        <f t="shared" si="5"/>
        <v>33</v>
      </c>
      <c r="B34" s="26" t="s">
        <v>336</v>
      </c>
      <c r="C34" s="8" t="s">
        <v>337</v>
      </c>
      <c r="D34" s="8" t="s">
        <v>338</v>
      </c>
      <c r="E34" s="14"/>
      <c r="F34" s="14"/>
      <c r="G34" s="14"/>
      <c r="H34" s="14" t="s">
        <v>235</v>
      </c>
      <c r="I34" s="14">
        <v>1</v>
      </c>
      <c r="J34" s="14"/>
      <c r="K34" s="14"/>
      <c r="L34" s="14"/>
      <c r="M34" s="14">
        <f>SUM(I34:L34)</f>
        <v>1</v>
      </c>
      <c r="N34" s="14" t="s">
        <v>235</v>
      </c>
      <c r="O34" s="14">
        <v>1</v>
      </c>
      <c r="P34" s="14" t="s">
        <v>235</v>
      </c>
      <c r="Q34" s="8">
        <v>1</v>
      </c>
      <c r="R34" s="8"/>
      <c r="S34" s="8"/>
      <c r="T34" s="8"/>
      <c r="U34" s="8">
        <f>SUM(Q34:T34)</f>
        <v>1</v>
      </c>
      <c r="V34" s="14" t="s">
        <v>235</v>
      </c>
      <c r="W34" s="14">
        <v>1</v>
      </c>
      <c r="X34" s="14"/>
      <c r="Y34" s="14"/>
      <c r="Z34" s="14"/>
      <c r="AA34" s="14">
        <f t="shared" si="0"/>
        <v>1</v>
      </c>
      <c r="AB34" s="14"/>
      <c r="AC34" s="14"/>
      <c r="AD34" s="14"/>
      <c r="AE34" s="14"/>
      <c r="AF34" s="14"/>
      <c r="AG34" s="14">
        <f t="shared" si="1"/>
        <v>0</v>
      </c>
      <c r="AH34" s="14" t="s">
        <v>235</v>
      </c>
      <c r="AI34" s="3">
        <v>1</v>
      </c>
      <c r="AJ34" s="3"/>
      <c r="AK34" s="3"/>
      <c r="AL34" s="3"/>
      <c r="AM34" s="3">
        <f t="shared" si="2"/>
        <v>1</v>
      </c>
      <c r="AN34" s="3" t="s">
        <v>38</v>
      </c>
      <c r="AO34" s="3">
        <v>1</v>
      </c>
      <c r="AS34" s="3">
        <f t="shared" si="3"/>
        <v>1</v>
      </c>
      <c r="AV34" s="3" t="s">
        <v>38</v>
      </c>
      <c r="AW34" s="3">
        <v>1</v>
      </c>
      <c r="BA34" s="3">
        <f t="shared" si="4"/>
        <v>1</v>
      </c>
    </row>
    <row r="35" spans="1:53" ht="12.75">
      <c r="A35" s="22">
        <f t="shared" si="5"/>
        <v>34</v>
      </c>
      <c r="B35" s="23" t="s">
        <v>339</v>
      </c>
      <c r="C35" s="23" t="s">
        <v>340</v>
      </c>
      <c r="D35" s="23" t="s">
        <v>341</v>
      </c>
      <c r="E35" s="8"/>
      <c r="F35" s="8"/>
      <c r="G35" s="8"/>
      <c r="H35" s="8"/>
      <c r="I35" s="8"/>
      <c r="J35" s="8"/>
      <c r="K35" s="8"/>
      <c r="L35" s="8"/>
      <c r="M35" s="8"/>
      <c r="N35" s="8"/>
      <c r="O35" s="8"/>
      <c r="P35" s="14"/>
      <c r="Q35" s="8"/>
      <c r="R35" s="8"/>
      <c r="S35" s="8"/>
      <c r="T35" s="8"/>
      <c r="U35" s="8"/>
      <c r="V35" s="14" t="s">
        <v>235</v>
      </c>
      <c r="W35" s="14">
        <v>1</v>
      </c>
      <c r="X35" s="14"/>
      <c r="Y35" s="14"/>
      <c r="Z35" s="14"/>
      <c r="AA35" s="14">
        <f t="shared" si="0"/>
        <v>1</v>
      </c>
      <c r="AB35" s="14"/>
      <c r="AC35" s="14"/>
      <c r="AD35" s="14"/>
      <c r="AE35" s="14"/>
      <c r="AF35" s="14"/>
      <c r="AG35" s="14">
        <f t="shared" si="1"/>
        <v>0</v>
      </c>
      <c r="AH35" s="14" t="s">
        <v>235</v>
      </c>
      <c r="AI35" s="3">
        <v>1</v>
      </c>
      <c r="AJ35" s="3"/>
      <c r="AK35" s="3"/>
      <c r="AL35" s="3"/>
      <c r="AM35" s="3">
        <f t="shared" si="2"/>
        <v>1</v>
      </c>
      <c r="AN35" s="3" t="s">
        <v>235</v>
      </c>
      <c r="AO35" s="3">
        <v>1</v>
      </c>
      <c r="AS35" s="3">
        <f t="shared" si="3"/>
        <v>1</v>
      </c>
      <c r="AV35" s="3" t="s">
        <v>235</v>
      </c>
      <c r="AW35" s="3">
        <v>1</v>
      </c>
      <c r="BA35" s="3">
        <f t="shared" si="4"/>
        <v>1</v>
      </c>
    </row>
    <row r="36" spans="1:53" ht="12.75">
      <c r="A36" s="22">
        <f t="shared" si="5"/>
        <v>35</v>
      </c>
      <c r="B36" s="26" t="s">
        <v>342</v>
      </c>
      <c r="C36" s="8" t="s">
        <v>343</v>
      </c>
      <c r="D36" s="8" t="s">
        <v>344</v>
      </c>
      <c r="E36" s="14" t="s">
        <v>235</v>
      </c>
      <c r="F36" s="14" t="s">
        <v>235</v>
      </c>
      <c r="G36" s="14" t="s">
        <v>235</v>
      </c>
      <c r="H36" s="14" t="s">
        <v>251</v>
      </c>
      <c r="I36" s="14"/>
      <c r="J36" s="14"/>
      <c r="K36" s="14"/>
      <c r="L36" s="14">
        <v>1</v>
      </c>
      <c r="M36" s="14">
        <f>SUM(I36:L36)</f>
        <v>1</v>
      </c>
      <c r="N36" s="14" t="s">
        <v>251</v>
      </c>
      <c r="O36" s="14"/>
      <c r="P36" s="14" t="s">
        <v>251</v>
      </c>
      <c r="Q36" s="8"/>
      <c r="R36" s="8"/>
      <c r="S36" s="8"/>
      <c r="T36" s="8">
        <v>1</v>
      </c>
      <c r="U36" s="8">
        <f>SUM(Q36:T36)</f>
        <v>1</v>
      </c>
      <c r="V36" s="14" t="s">
        <v>235</v>
      </c>
      <c r="W36" s="14">
        <v>1</v>
      </c>
      <c r="X36" s="14"/>
      <c r="Y36" s="14"/>
      <c r="Z36" s="14"/>
      <c r="AA36" s="14">
        <f t="shared" si="0"/>
        <v>1</v>
      </c>
      <c r="AB36" s="14"/>
      <c r="AC36" s="14"/>
      <c r="AD36" s="14"/>
      <c r="AE36" s="14"/>
      <c r="AF36" s="14"/>
      <c r="AG36" s="14">
        <f t="shared" si="1"/>
        <v>0</v>
      </c>
      <c r="AH36" s="14" t="s">
        <v>235</v>
      </c>
      <c r="AI36" s="35">
        <v>1</v>
      </c>
      <c r="AJ36" s="35"/>
      <c r="AK36" s="35"/>
      <c r="AL36" s="35"/>
      <c r="AM36" s="35">
        <f t="shared" si="2"/>
        <v>1</v>
      </c>
      <c r="AN36" s="3" t="s">
        <v>235</v>
      </c>
      <c r="AO36" s="3">
        <v>1</v>
      </c>
      <c r="AS36" s="3">
        <f t="shared" si="3"/>
        <v>1</v>
      </c>
      <c r="AV36" s="3" t="s">
        <v>235</v>
      </c>
      <c r="AW36" s="3">
        <v>1</v>
      </c>
      <c r="BA36" s="3">
        <f t="shared" si="4"/>
        <v>1</v>
      </c>
    </row>
    <row r="37" spans="1:53" ht="12.75">
      <c r="A37" s="22">
        <f t="shared" si="5"/>
        <v>36</v>
      </c>
      <c r="B37" s="26" t="s">
        <v>345</v>
      </c>
      <c r="C37" s="8" t="s">
        <v>346</v>
      </c>
      <c r="D37" s="8" t="s">
        <v>347</v>
      </c>
      <c r="E37" s="14" t="s">
        <v>241</v>
      </c>
      <c r="F37" s="14" t="s">
        <v>235</v>
      </c>
      <c r="G37" s="14" t="s">
        <v>235</v>
      </c>
      <c r="H37" s="14" t="s">
        <v>235</v>
      </c>
      <c r="I37" s="14">
        <v>1</v>
      </c>
      <c r="J37" s="14"/>
      <c r="K37" s="14"/>
      <c r="L37" s="14"/>
      <c r="M37" s="14">
        <f>SUM(I37:L37)</f>
        <v>1</v>
      </c>
      <c r="N37" s="14" t="s">
        <v>251</v>
      </c>
      <c r="O37" s="14"/>
      <c r="P37" s="14" t="s">
        <v>251</v>
      </c>
      <c r="Q37" s="8"/>
      <c r="R37" s="8"/>
      <c r="S37" s="8"/>
      <c r="T37" s="8">
        <v>1</v>
      </c>
      <c r="U37" s="8">
        <f>SUM(Q37:T37)</f>
        <v>1</v>
      </c>
      <c r="V37" s="14" t="s">
        <v>235</v>
      </c>
      <c r="W37" s="14"/>
      <c r="X37" s="14">
        <v>1</v>
      </c>
      <c r="Y37" s="14"/>
      <c r="Z37" s="14"/>
      <c r="AA37" s="14">
        <f t="shared" si="0"/>
        <v>1</v>
      </c>
      <c r="AB37" s="14"/>
      <c r="AC37" s="14"/>
      <c r="AD37" s="14"/>
      <c r="AE37" s="14"/>
      <c r="AF37" s="14"/>
      <c r="AG37" s="14">
        <f t="shared" si="1"/>
        <v>0</v>
      </c>
      <c r="AH37" s="39" t="s">
        <v>235</v>
      </c>
      <c r="AI37" s="3">
        <v>1</v>
      </c>
      <c r="AJ37" s="3"/>
      <c r="AK37" s="3"/>
      <c r="AL37" s="3"/>
      <c r="AM37" s="3">
        <f t="shared" si="2"/>
        <v>1</v>
      </c>
      <c r="AN37" s="3" t="s">
        <v>235</v>
      </c>
      <c r="AO37" s="3">
        <v>1</v>
      </c>
      <c r="AS37" s="3">
        <f t="shared" si="3"/>
        <v>1</v>
      </c>
      <c r="AV37" s="3" t="s">
        <v>235</v>
      </c>
      <c r="AW37" s="3">
        <v>1</v>
      </c>
      <c r="BA37" s="3">
        <f t="shared" si="4"/>
        <v>1</v>
      </c>
    </row>
    <row r="38" spans="1:53" ht="12.75">
      <c r="A38" s="22">
        <f t="shared" si="5"/>
        <v>37</v>
      </c>
      <c r="B38" s="26" t="s">
        <v>348</v>
      </c>
      <c r="C38" s="8" t="s">
        <v>349</v>
      </c>
      <c r="D38" s="8" t="s">
        <v>350</v>
      </c>
      <c r="E38" s="14" t="s">
        <v>241</v>
      </c>
      <c r="F38" s="14" t="s">
        <v>235</v>
      </c>
      <c r="G38" s="14" t="s">
        <v>241</v>
      </c>
      <c r="H38" s="14" t="s">
        <v>235</v>
      </c>
      <c r="I38" s="14">
        <v>1</v>
      </c>
      <c r="J38" s="14"/>
      <c r="K38" s="14"/>
      <c r="L38" s="14"/>
      <c r="M38" s="14">
        <f>SUM(I38:L38)</f>
        <v>1</v>
      </c>
      <c r="N38" s="14" t="s">
        <v>251</v>
      </c>
      <c r="O38" s="14"/>
      <c r="P38" s="14" t="s">
        <v>251</v>
      </c>
      <c r="Q38" s="8"/>
      <c r="R38" s="8"/>
      <c r="S38" s="8"/>
      <c r="T38" s="8">
        <v>1</v>
      </c>
      <c r="U38" s="8">
        <f>SUM(Q38:T38)</f>
        <v>1</v>
      </c>
      <c r="V38" s="14" t="s">
        <v>251</v>
      </c>
      <c r="W38" s="14"/>
      <c r="X38" s="14"/>
      <c r="Y38" s="14"/>
      <c r="Z38" s="14">
        <v>1</v>
      </c>
      <c r="AA38" s="14">
        <f t="shared" si="0"/>
        <v>1</v>
      </c>
      <c r="AB38" s="14"/>
      <c r="AC38" s="14"/>
      <c r="AD38" s="14"/>
      <c r="AE38" s="14"/>
      <c r="AF38" s="14"/>
      <c r="AG38" s="14">
        <f t="shared" si="1"/>
        <v>0</v>
      </c>
      <c r="AH38" s="14" t="s">
        <v>235</v>
      </c>
      <c r="AI38" s="35">
        <v>1</v>
      </c>
      <c r="AJ38" s="35"/>
      <c r="AK38" s="35"/>
      <c r="AL38" s="35"/>
      <c r="AM38" s="35">
        <f t="shared" si="2"/>
        <v>1</v>
      </c>
      <c r="AN38" s="3" t="s">
        <v>38</v>
      </c>
      <c r="AO38" s="3">
        <v>1</v>
      </c>
      <c r="AS38" s="3">
        <f t="shared" si="3"/>
        <v>1</v>
      </c>
      <c r="AV38" s="3" t="s">
        <v>235</v>
      </c>
      <c r="AW38" s="3">
        <v>1</v>
      </c>
      <c r="BA38" s="3">
        <f t="shared" si="4"/>
        <v>1</v>
      </c>
    </row>
    <row r="39" spans="1:53" ht="12.75">
      <c r="A39" s="22">
        <f t="shared" si="5"/>
        <v>38</v>
      </c>
      <c r="B39" s="26" t="s">
        <v>351</v>
      </c>
      <c r="C39" s="8" t="s">
        <v>352</v>
      </c>
      <c r="D39" s="8" t="s">
        <v>353</v>
      </c>
      <c r="E39" s="14"/>
      <c r="F39" s="14"/>
      <c r="G39" s="14"/>
      <c r="H39" s="14" t="s">
        <v>235</v>
      </c>
      <c r="I39" s="14">
        <v>1</v>
      </c>
      <c r="J39" s="14"/>
      <c r="K39" s="14"/>
      <c r="L39" s="14"/>
      <c r="M39" s="14">
        <f>SUM(I39:L39)</f>
        <v>1</v>
      </c>
      <c r="N39" s="14" t="s">
        <v>251</v>
      </c>
      <c r="O39" s="14"/>
      <c r="P39" s="14" t="s">
        <v>251</v>
      </c>
      <c r="Q39" s="8"/>
      <c r="R39" s="8"/>
      <c r="S39" s="8"/>
      <c r="T39" s="8">
        <v>1</v>
      </c>
      <c r="U39" s="8">
        <f>SUM(Q39:T39)</f>
        <v>1</v>
      </c>
      <c r="V39" s="14" t="s">
        <v>235</v>
      </c>
      <c r="W39" s="14">
        <v>1</v>
      </c>
      <c r="X39" s="14"/>
      <c r="Y39" s="14"/>
      <c r="Z39" s="14"/>
      <c r="AA39" s="14">
        <f t="shared" si="0"/>
        <v>1</v>
      </c>
      <c r="AB39" s="14"/>
      <c r="AC39" s="14"/>
      <c r="AD39" s="14"/>
      <c r="AE39" s="14"/>
      <c r="AF39" s="14"/>
      <c r="AG39" s="14">
        <f t="shared" si="1"/>
        <v>0</v>
      </c>
      <c r="AH39" s="14" t="s">
        <v>235</v>
      </c>
      <c r="AI39" s="3">
        <v>1</v>
      </c>
      <c r="AJ39" s="3"/>
      <c r="AK39" s="3"/>
      <c r="AL39" s="3"/>
      <c r="AM39" s="3">
        <f t="shared" si="2"/>
        <v>1</v>
      </c>
      <c r="AN39" s="3" t="s">
        <v>235</v>
      </c>
      <c r="AO39" s="3">
        <v>1</v>
      </c>
      <c r="AS39" s="3">
        <f t="shared" si="3"/>
        <v>1</v>
      </c>
      <c r="AV39" s="3" t="s">
        <v>235</v>
      </c>
      <c r="AW39" s="3">
        <v>1</v>
      </c>
      <c r="BA39" s="3">
        <f t="shared" si="4"/>
        <v>1</v>
      </c>
    </row>
    <row r="40" spans="1:53" ht="12.75">
      <c r="A40" s="22">
        <f t="shared" si="5"/>
        <v>39</v>
      </c>
      <c r="B40" s="26" t="s">
        <v>354</v>
      </c>
      <c r="C40" s="8" t="s">
        <v>355</v>
      </c>
      <c r="D40" s="8" t="s">
        <v>356</v>
      </c>
      <c r="E40" s="14" t="s">
        <v>246</v>
      </c>
      <c r="F40" s="14" t="s">
        <v>235</v>
      </c>
      <c r="G40" s="14" t="s">
        <v>235</v>
      </c>
      <c r="H40" s="14" t="s">
        <v>235</v>
      </c>
      <c r="I40" s="14">
        <v>1</v>
      </c>
      <c r="J40" s="14"/>
      <c r="K40" s="14"/>
      <c r="L40" s="14"/>
      <c r="M40" s="14">
        <f>SUM(I40:L40)</f>
        <v>1</v>
      </c>
      <c r="N40" s="14" t="s">
        <v>235</v>
      </c>
      <c r="O40" s="14">
        <v>1</v>
      </c>
      <c r="P40" s="14" t="s">
        <v>235</v>
      </c>
      <c r="Q40" s="8">
        <v>1</v>
      </c>
      <c r="R40" s="8"/>
      <c r="S40" s="8"/>
      <c r="T40" s="8"/>
      <c r="U40" s="8">
        <f>SUM(Q40:T40)</f>
        <v>1</v>
      </c>
      <c r="V40" s="14" t="s">
        <v>235</v>
      </c>
      <c r="W40" s="14">
        <v>1</v>
      </c>
      <c r="X40" s="14"/>
      <c r="Y40" s="14"/>
      <c r="Z40" s="14"/>
      <c r="AA40" s="14">
        <f t="shared" si="0"/>
        <v>1</v>
      </c>
      <c r="AB40" s="14"/>
      <c r="AC40" s="14"/>
      <c r="AD40" s="14"/>
      <c r="AE40" s="14"/>
      <c r="AF40" s="14"/>
      <c r="AG40" s="14">
        <f t="shared" si="1"/>
        <v>0</v>
      </c>
      <c r="AH40" s="14" t="s">
        <v>235</v>
      </c>
      <c r="AI40" s="3">
        <v>1</v>
      </c>
      <c r="AJ40" s="3"/>
      <c r="AK40" s="3"/>
      <c r="AL40" s="3"/>
      <c r="AM40" s="3">
        <f t="shared" si="2"/>
        <v>1</v>
      </c>
      <c r="AN40" s="3" t="s">
        <v>235</v>
      </c>
      <c r="AO40" s="3">
        <v>1</v>
      </c>
      <c r="AS40" s="3">
        <f t="shared" si="3"/>
        <v>1</v>
      </c>
      <c r="AV40" s="3" t="s">
        <v>235</v>
      </c>
      <c r="AW40" s="3">
        <v>1</v>
      </c>
      <c r="BA40" s="3">
        <f t="shared" si="4"/>
        <v>1</v>
      </c>
    </row>
    <row r="41" spans="1:53" ht="12.75">
      <c r="A41" s="22">
        <f t="shared" si="5"/>
        <v>40</v>
      </c>
      <c r="B41" s="23" t="s">
        <v>357</v>
      </c>
      <c r="C41" s="23" t="s">
        <v>358</v>
      </c>
      <c r="D41" s="24" t="s">
        <v>359</v>
      </c>
      <c r="E41" s="8"/>
      <c r="F41" s="8"/>
      <c r="G41" s="8"/>
      <c r="H41" s="8"/>
      <c r="I41" s="8"/>
      <c r="J41" s="8"/>
      <c r="K41" s="8"/>
      <c r="L41" s="8"/>
      <c r="M41" s="8"/>
      <c r="N41" s="8"/>
      <c r="O41" s="8"/>
      <c r="P41" s="14"/>
      <c r="Q41" s="8"/>
      <c r="R41" s="8"/>
      <c r="S41" s="8"/>
      <c r="T41" s="8"/>
      <c r="U41" s="8"/>
      <c r="V41" s="14" t="s">
        <v>251</v>
      </c>
      <c r="W41" s="14"/>
      <c r="X41" s="14"/>
      <c r="Y41" s="14"/>
      <c r="Z41" s="14">
        <v>1</v>
      </c>
      <c r="AA41" s="14">
        <f t="shared" si="0"/>
        <v>1</v>
      </c>
      <c r="AB41" s="14"/>
      <c r="AC41" s="14"/>
      <c r="AD41" s="14"/>
      <c r="AE41" s="14"/>
      <c r="AF41" s="14"/>
      <c r="AG41" s="14">
        <f t="shared" si="1"/>
        <v>0</v>
      </c>
      <c r="AH41" s="39" t="s">
        <v>235</v>
      </c>
      <c r="AI41" s="3">
        <v>1</v>
      </c>
      <c r="AJ41" s="3"/>
      <c r="AK41" s="3"/>
      <c r="AL41" s="3"/>
      <c r="AM41" s="3">
        <f t="shared" si="2"/>
        <v>1</v>
      </c>
      <c r="AN41" s="3" t="s">
        <v>235</v>
      </c>
      <c r="AO41" s="3">
        <v>1</v>
      </c>
      <c r="AS41" s="3">
        <f t="shared" si="3"/>
        <v>1</v>
      </c>
      <c r="AV41" s="3" t="s">
        <v>235</v>
      </c>
      <c r="AW41" s="3">
        <v>1</v>
      </c>
      <c r="BA41" s="3">
        <f t="shared" si="4"/>
        <v>1</v>
      </c>
    </row>
    <row r="42" spans="1:53" ht="12.75">
      <c r="A42" s="22">
        <f t="shared" si="5"/>
        <v>41</v>
      </c>
      <c r="B42" s="23" t="s">
        <v>360</v>
      </c>
      <c r="C42" s="23" t="s">
        <v>310</v>
      </c>
      <c r="D42" s="24" t="s">
        <v>361</v>
      </c>
      <c r="E42" s="8"/>
      <c r="F42" s="8"/>
      <c r="G42" s="8"/>
      <c r="H42" s="8"/>
      <c r="I42" s="8"/>
      <c r="J42" s="8"/>
      <c r="K42" s="8"/>
      <c r="L42" s="8"/>
      <c r="M42" s="8"/>
      <c r="N42" s="8"/>
      <c r="O42" s="8"/>
      <c r="P42" s="14"/>
      <c r="Q42" s="8"/>
      <c r="R42" s="8"/>
      <c r="S42" s="8"/>
      <c r="T42" s="8"/>
      <c r="U42" s="8"/>
      <c r="V42" s="14" t="s">
        <v>251</v>
      </c>
      <c r="W42" s="14"/>
      <c r="X42" s="14"/>
      <c r="Y42" s="14"/>
      <c r="Z42" s="14">
        <v>1</v>
      </c>
      <c r="AA42" s="14">
        <f t="shared" si="0"/>
        <v>1</v>
      </c>
      <c r="AB42" s="14"/>
      <c r="AC42" s="14"/>
      <c r="AD42" s="14"/>
      <c r="AE42" s="14"/>
      <c r="AF42" s="14"/>
      <c r="AG42" s="14">
        <f t="shared" si="1"/>
        <v>0</v>
      </c>
      <c r="AH42" s="14" t="s">
        <v>235</v>
      </c>
      <c r="AI42" s="3">
        <v>1</v>
      </c>
      <c r="AJ42" s="3"/>
      <c r="AK42" s="3"/>
      <c r="AL42" s="3"/>
      <c r="AM42" s="3">
        <f t="shared" si="2"/>
        <v>1</v>
      </c>
      <c r="AN42" s="3" t="s">
        <v>235</v>
      </c>
      <c r="AO42" s="3">
        <v>1</v>
      </c>
      <c r="AS42" s="3">
        <f t="shared" si="3"/>
        <v>1</v>
      </c>
      <c r="AV42" s="3" t="s">
        <v>235</v>
      </c>
      <c r="AW42" s="3">
        <v>1</v>
      </c>
      <c r="BA42" s="3">
        <f t="shared" si="4"/>
        <v>1</v>
      </c>
    </row>
    <row r="43" spans="1:53" ht="12.75">
      <c r="A43" s="22">
        <f t="shared" si="5"/>
        <v>42</v>
      </c>
      <c r="B43" s="26" t="s">
        <v>362</v>
      </c>
      <c r="C43" s="27" t="s">
        <v>363</v>
      </c>
      <c r="D43" s="8" t="s">
        <v>364</v>
      </c>
      <c r="E43" s="14"/>
      <c r="F43" s="14"/>
      <c r="G43" s="14" t="s">
        <v>241</v>
      </c>
      <c r="H43" s="14" t="s">
        <v>235</v>
      </c>
      <c r="I43" s="14">
        <v>1</v>
      </c>
      <c r="J43" s="14"/>
      <c r="K43" s="14"/>
      <c r="L43" s="14"/>
      <c r="M43" s="14">
        <f>SUM(I43:L43)</f>
        <v>1</v>
      </c>
      <c r="N43" s="14" t="s">
        <v>235</v>
      </c>
      <c r="O43" s="14">
        <v>1</v>
      </c>
      <c r="P43" s="14" t="s">
        <v>235</v>
      </c>
      <c r="Q43" s="8">
        <v>1</v>
      </c>
      <c r="R43" s="8"/>
      <c r="S43" s="8"/>
      <c r="T43" s="8"/>
      <c r="U43" s="8">
        <f>SUM(Q43:T43)</f>
        <v>1</v>
      </c>
      <c r="V43" s="14" t="s">
        <v>235</v>
      </c>
      <c r="W43" s="14">
        <v>1</v>
      </c>
      <c r="X43" s="14"/>
      <c r="Y43" s="14"/>
      <c r="Z43" s="14"/>
      <c r="AA43" s="14">
        <f t="shared" si="0"/>
        <v>1</v>
      </c>
      <c r="AB43" s="14"/>
      <c r="AC43" s="14"/>
      <c r="AD43" s="14"/>
      <c r="AE43" s="14"/>
      <c r="AF43" s="14"/>
      <c r="AG43" s="14">
        <f t="shared" si="1"/>
        <v>0</v>
      </c>
      <c r="AH43" s="14" t="s">
        <v>246</v>
      </c>
      <c r="AI43" s="3">
        <v>1</v>
      </c>
      <c r="AJ43" s="3"/>
      <c r="AK43" s="3"/>
      <c r="AL43" s="3"/>
      <c r="AM43" s="3">
        <f t="shared" si="2"/>
        <v>1</v>
      </c>
      <c r="AN43" s="3" t="s">
        <v>235</v>
      </c>
      <c r="AO43" s="3">
        <v>1</v>
      </c>
      <c r="AS43" s="3">
        <f t="shared" si="3"/>
        <v>1</v>
      </c>
      <c r="AV43" s="3" t="s">
        <v>235</v>
      </c>
      <c r="AW43" s="3">
        <v>1</v>
      </c>
      <c r="BA43" s="3">
        <f t="shared" si="4"/>
        <v>1</v>
      </c>
    </row>
    <row r="44" spans="1:53" ht="12.75">
      <c r="A44" s="30">
        <f t="shared" si="5"/>
        <v>43</v>
      </c>
      <c r="B44" s="31" t="s">
        <v>365</v>
      </c>
      <c r="C44" s="23" t="s">
        <v>366</v>
      </c>
      <c r="D44" s="24" t="s">
        <v>367</v>
      </c>
      <c r="E44" s="8"/>
      <c r="F44" s="8"/>
      <c r="G44" s="8"/>
      <c r="H44" s="8"/>
      <c r="I44" s="8"/>
      <c r="J44" s="8"/>
      <c r="K44" s="8"/>
      <c r="L44" s="8"/>
      <c r="M44" s="8"/>
      <c r="N44" s="8"/>
      <c r="O44" s="8"/>
      <c r="P44" s="14"/>
      <c r="Q44" s="8"/>
      <c r="R44" s="8"/>
      <c r="S44" s="8"/>
      <c r="T44" s="8"/>
      <c r="U44" s="8"/>
      <c r="V44" s="14" t="s">
        <v>251</v>
      </c>
      <c r="W44" s="14"/>
      <c r="X44" s="14"/>
      <c r="Y44" s="14"/>
      <c r="Z44" s="14">
        <v>1</v>
      </c>
      <c r="AA44" s="14">
        <f t="shared" si="0"/>
        <v>1</v>
      </c>
      <c r="AB44" s="14"/>
      <c r="AC44" s="14"/>
      <c r="AD44" s="14"/>
      <c r="AE44" s="14"/>
      <c r="AF44" s="14"/>
      <c r="AG44" s="14">
        <f t="shared" si="1"/>
        <v>0</v>
      </c>
      <c r="AH44" s="14" t="s">
        <v>251</v>
      </c>
      <c r="AI44" s="3"/>
      <c r="AJ44" s="3"/>
      <c r="AK44" s="3"/>
      <c r="AL44" s="3">
        <v>1</v>
      </c>
      <c r="AM44" s="3">
        <f t="shared" si="2"/>
        <v>1</v>
      </c>
      <c r="AN44" s="3" t="s">
        <v>251</v>
      </c>
      <c r="AR44" s="3">
        <v>1</v>
      </c>
      <c r="AS44" s="3">
        <f t="shared" si="3"/>
        <v>1</v>
      </c>
      <c r="AV44" s="3" t="s">
        <v>251</v>
      </c>
      <c r="AZ44" s="3">
        <v>1</v>
      </c>
      <c r="BA44" s="3">
        <f t="shared" si="4"/>
        <v>1</v>
      </c>
    </row>
    <row r="45" spans="1:53" ht="12.75">
      <c r="A45" s="22">
        <f t="shared" si="5"/>
        <v>44</v>
      </c>
      <c r="B45" s="26" t="s">
        <v>368</v>
      </c>
      <c r="C45" s="27" t="s">
        <v>256</v>
      </c>
      <c r="D45" s="8" t="s">
        <v>369</v>
      </c>
      <c r="E45" s="14"/>
      <c r="F45" s="14"/>
      <c r="G45" s="14"/>
      <c r="H45" s="14" t="s">
        <v>241</v>
      </c>
      <c r="I45" s="14"/>
      <c r="J45" s="14">
        <v>1</v>
      </c>
      <c r="K45" s="14"/>
      <c r="L45" s="14"/>
      <c r="M45" s="14">
        <f>SUM(I45:L45)</f>
        <v>1</v>
      </c>
      <c r="N45" s="14" t="s">
        <v>235</v>
      </c>
      <c r="O45" s="14">
        <v>1</v>
      </c>
      <c r="P45" s="14" t="s">
        <v>251</v>
      </c>
      <c r="Q45" s="8"/>
      <c r="R45" s="8"/>
      <c r="S45" s="8"/>
      <c r="T45" s="8">
        <v>1</v>
      </c>
      <c r="U45" s="8">
        <f>SUM(Q45:T45)</f>
        <v>1</v>
      </c>
      <c r="V45" s="14" t="s">
        <v>251</v>
      </c>
      <c r="W45" s="14"/>
      <c r="X45" s="14"/>
      <c r="Y45" s="14"/>
      <c r="Z45" s="14">
        <v>1</v>
      </c>
      <c r="AA45" s="14">
        <f t="shared" si="0"/>
        <v>1</v>
      </c>
      <c r="AB45" s="14"/>
      <c r="AC45" s="14"/>
      <c r="AD45" s="14"/>
      <c r="AE45" s="14"/>
      <c r="AF45" s="14"/>
      <c r="AG45" s="14">
        <f t="shared" si="1"/>
        <v>0</v>
      </c>
      <c r="AH45" s="14" t="s">
        <v>235</v>
      </c>
      <c r="AI45" s="3">
        <v>1</v>
      </c>
      <c r="AJ45" s="3"/>
      <c r="AK45" s="3"/>
      <c r="AL45" s="3"/>
      <c r="AM45" s="3">
        <f t="shared" si="2"/>
        <v>1</v>
      </c>
      <c r="AN45" s="3" t="s">
        <v>38</v>
      </c>
      <c r="AO45" s="3">
        <v>1</v>
      </c>
      <c r="AS45" s="3">
        <f t="shared" si="3"/>
        <v>1</v>
      </c>
      <c r="AV45" s="3" t="s">
        <v>235</v>
      </c>
      <c r="AW45" s="3">
        <v>1</v>
      </c>
      <c r="BA45" s="3">
        <f t="shared" si="4"/>
        <v>1</v>
      </c>
    </row>
    <row r="46" spans="1:53" ht="12.75">
      <c r="A46" s="22">
        <f t="shared" si="5"/>
        <v>45</v>
      </c>
      <c r="B46" s="26" t="s">
        <v>370</v>
      </c>
      <c r="C46" s="8" t="s">
        <v>371</v>
      </c>
      <c r="D46" s="8" t="s">
        <v>372</v>
      </c>
      <c r="E46" s="14" t="s">
        <v>373</v>
      </c>
      <c r="F46" s="14" t="s">
        <v>235</v>
      </c>
      <c r="G46" s="14" t="s">
        <v>246</v>
      </c>
      <c r="H46" s="14" t="s">
        <v>235</v>
      </c>
      <c r="I46" s="14">
        <v>1</v>
      </c>
      <c r="J46" s="14"/>
      <c r="K46" s="14"/>
      <c r="L46" s="14"/>
      <c r="M46" s="14">
        <f>SUM(I46:L46)</f>
        <v>1</v>
      </c>
      <c r="N46" s="14" t="s">
        <v>251</v>
      </c>
      <c r="O46" s="14"/>
      <c r="P46" s="14" t="s">
        <v>241</v>
      </c>
      <c r="Q46" s="8"/>
      <c r="R46" s="8">
        <v>1</v>
      </c>
      <c r="S46" s="8"/>
      <c r="T46" s="8"/>
      <c r="U46" s="8">
        <f>SUM(Q46:T46)</f>
        <v>1</v>
      </c>
      <c r="V46" s="14" t="s">
        <v>241</v>
      </c>
      <c r="W46" s="14"/>
      <c r="X46" s="14">
        <v>1</v>
      </c>
      <c r="Y46" s="14"/>
      <c r="Z46" s="14"/>
      <c r="AA46" s="14">
        <f t="shared" si="0"/>
        <v>1</v>
      </c>
      <c r="AB46" s="14"/>
      <c r="AC46" s="14"/>
      <c r="AD46" s="14"/>
      <c r="AE46" s="14"/>
      <c r="AF46" s="14"/>
      <c r="AG46" s="14">
        <f t="shared" si="1"/>
        <v>0</v>
      </c>
      <c r="AH46" s="14" t="s">
        <v>251</v>
      </c>
      <c r="AI46" s="3"/>
      <c r="AJ46" s="3"/>
      <c r="AK46" s="3"/>
      <c r="AL46" s="3">
        <v>1</v>
      </c>
      <c r="AM46" s="3">
        <f t="shared" si="2"/>
        <v>1</v>
      </c>
      <c r="AN46" s="3" t="s">
        <v>251</v>
      </c>
      <c r="AR46" s="3">
        <v>1</v>
      </c>
      <c r="AS46" s="3">
        <f t="shared" si="3"/>
        <v>1</v>
      </c>
      <c r="AV46" s="3" t="s">
        <v>251</v>
      </c>
      <c r="AZ46" s="3">
        <v>1</v>
      </c>
      <c r="BA46" s="3">
        <f t="shared" si="4"/>
        <v>1</v>
      </c>
    </row>
    <row r="47" spans="1:53" ht="12.75">
      <c r="A47" s="22">
        <f t="shared" si="5"/>
        <v>46</v>
      </c>
      <c r="B47" s="26" t="s">
        <v>374</v>
      </c>
      <c r="C47" s="8" t="s">
        <v>375</v>
      </c>
      <c r="D47" s="8" t="s">
        <v>376</v>
      </c>
      <c r="E47" s="14" t="s">
        <v>241</v>
      </c>
      <c r="F47" s="14" t="s">
        <v>235</v>
      </c>
      <c r="G47" s="14" t="s">
        <v>251</v>
      </c>
      <c r="H47" s="14" t="s">
        <v>235</v>
      </c>
      <c r="I47" s="14">
        <v>1</v>
      </c>
      <c r="J47" s="14"/>
      <c r="K47" s="14"/>
      <c r="L47" s="14"/>
      <c r="M47" s="14">
        <f>SUM(I47:L47)</f>
        <v>1</v>
      </c>
      <c r="N47" s="14" t="s">
        <v>251</v>
      </c>
      <c r="O47" s="14"/>
      <c r="P47" s="14" t="s">
        <v>235</v>
      </c>
      <c r="Q47" s="8">
        <v>1</v>
      </c>
      <c r="R47" s="8"/>
      <c r="S47" s="8"/>
      <c r="T47" s="8"/>
      <c r="U47" s="8">
        <f>SUM(Q47:T47)</f>
        <v>1</v>
      </c>
      <c r="V47" s="14" t="s">
        <v>235</v>
      </c>
      <c r="W47" s="14">
        <v>1</v>
      </c>
      <c r="X47" s="14"/>
      <c r="Y47" s="14"/>
      <c r="Z47" s="14"/>
      <c r="AA47" s="14">
        <f t="shared" si="0"/>
        <v>1</v>
      </c>
      <c r="AB47" s="14"/>
      <c r="AC47" s="14"/>
      <c r="AD47" s="14"/>
      <c r="AE47" s="14"/>
      <c r="AF47" s="14"/>
      <c r="AG47" s="14">
        <f t="shared" si="1"/>
        <v>0</v>
      </c>
      <c r="AH47" s="14" t="s">
        <v>235</v>
      </c>
      <c r="AI47" s="3">
        <v>1</v>
      </c>
      <c r="AJ47" s="3"/>
      <c r="AK47" s="3"/>
      <c r="AL47" s="3"/>
      <c r="AM47" s="3">
        <f t="shared" si="2"/>
        <v>1</v>
      </c>
      <c r="AN47" s="3" t="s">
        <v>235</v>
      </c>
      <c r="AO47" s="3">
        <v>1</v>
      </c>
      <c r="AS47" s="3">
        <f t="shared" si="3"/>
        <v>1</v>
      </c>
      <c r="AV47" s="3" t="s">
        <v>235</v>
      </c>
      <c r="AW47" s="3">
        <v>1</v>
      </c>
      <c r="BA47" s="3">
        <f t="shared" si="4"/>
        <v>1</v>
      </c>
    </row>
    <row r="48" spans="1:53" ht="12.75">
      <c r="A48" s="22">
        <f t="shared" si="5"/>
        <v>47</v>
      </c>
      <c r="B48" s="23" t="s">
        <v>377</v>
      </c>
      <c r="C48" s="23" t="s">
        <v>378</v>
      </c>
      <c r="D48" s="24" t="s">
        <v>379</v>
      </c>
      <c r="E48" s="8"/>
      <c r="F48" s="8"/>
      <c r="G48" s="8"/>
      <c r="H48" s="8"/>
      <c r="I48" s="8"/>
      <c r="J48" s="8"/>
      <c r="K48" s="8"/>
      <c r="L48" s="8"/>
      <c r="M48" s="8"/>
      <c r="N48" s="8"/>
      <c r="O48" s="8"/>
      <c r="P48" s="14"/>
      <c r="Q48" s="8"/>
      <c r="R48" s="8"/>
      <c r="S48" s="8"/>
      <c r="T48" s="8"/>
      <c r="U48" s="8"/>
      <c r="V48" s="14" t="s">
        <v>251</v>
      </c>
      <c r="W48" s="14"/>
      <c r="X48" s="14"/>
      <c r="Y48" s="14"/>
      <c r="Z48" s="14">
        <v>1</v>
      </c>
      <c r="AA48" s="14">
        <f t="shared" si="0"/>
        <v>1</v>
      </c>
      <c r="AB48" s="14"/>
      <c r="AC48" s="14"/>
      <c r="AD48" s="14"/>
      <c r="AE48" s="14"/>
      <c r="AF48" s="14"/>
      <c r="AG48" s="14">
        <f t="shared" si="1"/>
        <v>0</v>
      </c>
      <c r="AH48" s="14" t="s">
        <v>251</v>
      </c>
      <c r="AI48" s="3"/>
      <c r="AJ48" s="3"/>
      <c r="AK48" s="3"/>
      <c r="AL48" s="3">
        <v>1</v>
      </c>
      <c r="AM48" s="3">
        <f t="shared" si="2"/>
        <v>1</v>
      </c>
      <c r="AN48" s="3" t="s">
        <v>38</v>
      </c>
      <c r="AO48" s="3">
        <v>1</v>
      </c>
      <c r="AS48" s="3">
        <f t="shared" si="3"/>
        <v>1</v>
      </c>
      <c r="AV48" s="3" t="s">
        <v>38</v>
      </c>
      <c r="AW48" s="3">
        <v>1</v>
      </c>
      <c r="BA48" s="3">
        <f t="shared" si="4"/>
        <v>1</v>
      </c>
    </row>
    <row r="49" spans="1:53" ht="12.75">
      <c r="A49" s="22">
        <f t="shared" si="5"/>
        <v>48</v>
      </c>
      <c r="B49" s="26" t="s">
        <v>380</v>
      </c>
      <c r="C49" s="8" t="s">
        <v>381</v>
      </c>
      <c r="D49" s="8" t="s">
        <v>382</v>
      </c>
      <c r="E49" s="14" t="s">
        <v>235</v>
      </c>
      <c r="F49" s="14" t="s">
        <v>235</v>
      </c>
      <c r="G49" s="14" t="s">
        <v>235</v>
      </c>
      <c r="H49" s="14" t="s">
        <v>235</v>
      </c>
      <c r="I49" s="14">
        <v>1</v>
      </c>
      <c r="J49" s="14"/>
      <c r="K49" s="14"/>
      <c r="L49" s="14"/>
      <c r="M49" s="14">
        <f>SUM(I49:L49)</f>
        <v>1</v>
      </c>
      <c r="N49" s="14" t="s">
        <v>251</v>
      </c>
      <c r="O49" s="14"/>
      <c r="P49" s="14" t="s">
        <v>235</v>
      </c>
      <c r="Q49" s="8">
        <v>1</v>
      </c>
      <c r="R49" s="8"/>
      <c r="S49" s="8"/>
      <c r="T49" s="8"/>
      <c r="U49" s="8">
        <f>SUM(Q49:T49)</f>
        <v>1</v>
      </c>
      <c r="V49" s="14" t="s">
        <v>235</v>
      </c>
      <c r="W49" s="14">
        <v>1</v>
      </c>
      <c r="X49" s="14"/>
      <c r="Y49" s="14"/>
      <c r="Z49" s="14"/>
      <c r="AA49" s="14">
        <f t="shared" si="0"/>
        <v>1</v>
      </c>
      <c r="AB49" s="14"/>
      <c r="AC49" s="14"/>
      <c r="AD49" s="14"/>
      <c r="AE49" s="14"/>
      <c r="AF49" s="14"/>
      <c r="AG49" s="14">
        <f t="shared" si="1"/>
        <v>0</v>
      </c>
      <c r="AH49" s="14" t="s">
        <v>235</v>
      </c>
      <c r="AI49" s="3">
        <v>1</v>
      </c>
      <c r="AJ49" s="3"/>
      <c r="AK49" s="3"/>
      <c r="AL49" s="3"/>
      <c r="AM49" s="3">
        <f t="shared" si="2"/>
        <v>1</v>
      </c>
      <c r="AN49" s="3" t="s">
        <v>38</v>
      </c>
      <c r="AO49" s="3">
        <v>1</v>
      </c>
      <c r="AS49" s="3">
        <f t="shared" si="3"/>
        <v>1</v>
      </c>
      <c r="AV49" s="3" t="s">
        <v>38</v>
      </c>
      <c r="AW49" s="3">
        <v>1</v>
      </c>
      <c r="BA49" s="3">
        <f t="shared" si="4"/>
        <v>1</v>
      </c>
    </row>
    <row r="50" spans="1:53" ht="12.75">
      <c r="A50" s="22">
        <f t="shared" si="5"/>
        <v>49</v>
      </c>
      <c r="B50" s="26" t="s">
        <v>383</v>
      </c>
      <c r="C50" s="8" t="s">
        <v>384</v>
      </c>
      <c r="D50" s="8" t="s">
        <v>385</v>
      </c>
      <c r="E50" s="14" t="s">
        <v>235</v>
      </c>
      <c r="F50" s="14" t="s">
        <v>264</v>
      </c>
      <c r="G50" s="14" t="s">
        <v>235</v>
      </c>
      <c r="H50" s="14" t="s">
        <v>264</v>
      </c>
      <c r="I50" s="14"/>
      <c r="J50" s="14"/>
      <c r="K50" s="14">
        <v>1</v>
      </c>
      <c r="L50" s="14"/>
      <c r="M50" s="14">
        <f>SUM(I50:L50)</f>
        <v>1</v>
      </c>
      <c r="N50" s="14" t="s">
        <v>235</v>
      </c>
      <c r="O50" s="14">
        <v>1</v>
      </c>
      <c r="P50" s="14" t="s">
        <v>235</v>
      </c>
      <c r="Q50" s="8">
        <v>1</v>
      </c>
      <c r="R50" s="8"/>
      <c r="S50" s="8"/>
      <c r="T50" s="8"/>
      <c r="U50" s="8">
        <f>SUM(Q50:T50)</f>
        <v>1</v>
      </c>
      <c r="V50" s="14" t="s">
        <v>235</v>
      </c>
      <c r="W50" s="14">
        <v>1</v>
      </c>
      <c r="X50" s="14"/>
      <c r="Y50" s="14"/>
      <c r="Z50" s="14"/>
      <c r="AA50" s="14">
        <f t="shared" si="0"/>
        <v>1</v>
      </c>
      <c r="AB50" s="14"/>
      <c r="AC50" s="14"/>
      <c r="AD50" s="14"/>
      <c r="AE50" s="14"/>
      <c r="AF50" s="14"/>
      <c r="AG50" s="14">
        <f t="shared" si="1"/>
        <v>0</v>
      </c>
      <c r="AH50" s="14" t="s">
        <v>235</v>
      </c>
      <c r="AI50" s="3">
        <v>1</v>
      </c>
      <c r="AJ50" s="3"/>
      <c r="AK50" s="3"/>
      <c r="AL50" s="3"/>
      <c r="AM50" s="3">
        <f t="shared" si="2"/>
        <v>1</v>
      </c>
      <c r="AN50" s="3" t="s">
        <v>235</v>
      </c>
      <c r="AO50" s="3">
        <v>1</v>
      </c>
      <c r="AS50" s="3">
        <f t="shared" si="3"/>
        <v>1</v>
      </c>
      <c r="AV50" s="3" t="s">
        <v>38</v>
      </c>
      <c r="AW50" s="3">
        <v>1</v>
      </c>
      <c r="BA50" s="3">
        <f t="shared" si="4"/>
        <v>1</v>
      </c>
    </row>
    <row r="51" spans="1:53" ht="12.75">
      <c r="A51" s="22">
        <f t="shared" si="5"/>
        <v>50</v>
      </c>
      <c r="B51" s="23" t="s">
        <v>386</v>
      </c>
      <c r="C51" s="23" t="s">
        <v>387</v>
      </c>
      <c r="D51" s="24" t="s">
        <v>388</v>
      </c>
      <c r="E51" s="8"/>
      <c r="F51" s="8"/>
      <c r="G51" s="8"/>
      <c r="H51" s="8"/>
      <c r="I51" s="8"/>
      <c r="J51" s="8"/>
      <c r="K51" s="8"/>
      <c r="L51" s="8"/>
      <c r="M51" s="8"/>
      <c r="N51" s="8"/>
      <c r="O51" s="8"/>
      <c r="P51" s="14"/>
      <c r="Q51" s="8"/>
      <c r="R51" s="8"/>
      <c r="S51" s="8"/>
      <c r="T51" s="8"/>
      <c r="U51" s="8"/>
      <c r="V51" s="14" t="s">
        <v>251</v>
      </c>
      <c r="W51" s="14"/>
      <c r="X51" s="14"/>
      <c r="Y51" s="14"/>
      <c r="Z51" s="14">
        <v>1</v>
      </c>
      <c r="AA51" s="14">
        <f t="shared" si="0"/>
        <v>1</v>
      </c>
      <c r="AB51" s="14"/>
      <c r="AC51" s="14"/>
      <c r="AD51" s="14"/>
      <c r="AE51" s="14"/>
      <c r="AF51" s="14"/>
      <c r="AG51" s="14">
        <f t="shared" si="1"/>
        <v>0</v>
      </c>
      <c r="AH51" s="14" t="s">
        <v>235</v>
      </c>
      <c r="AI51" s="3">
        <v>1</v>
      </c>
      <c r="AJ51" s="3"/>
      <c r="AK51" s="3"/>
      <c r="AL51" s="3"/>
      <c r="AM51" s="3">
        <f t="shared" si="2"/>
        <v>1</v>
      </c>
      <c r="AN51" s="3" t="s">
        <v>235</v>
      </c>
      <c r="AO51" s="3">
        <v>1</v>
      </c>
      <c r="AS51" s="3">
        <f t="shared" si="3"/>
        <v>1</v>
      </c>
      <c r="AV51" s="3" t="s">
        <v>235</v>
      </c>
      <c r="AW51" s="3">
        <v>1</v>
      </c>
      <c r="BA51" s="3">
        <f t="shared" si="4"/>
        <v>1</v>
      </c>
    </row>
    <row r="52" spans="1:53" ht="12.75">
      <c r="A52" s="22">
        <f t="shared" si="5"/>
        <v>51</v>
      </c>
      <c r="B52" s="23" t="s">
        <v>389</v>
      </c>
      <c r="C52" s="23" t="s">
        <v>390</v>
      </c>
      <c r="D52" s="24" t="s">
        <v>391</v>
      </c>
      <c r="E52" s="8"/>
      <c r="F52" s="8"/>
      <c r="G52" s="8"/>
      <c r="H52" s="8"/>
      <c r="I52" s="8"/>
      <c r="J52" s="8"/>
      <c r="K52" s="8"/>
      <c r="L52" s="8"/>
      <c r="M52" s="8"/>
      <c r="N52" s="8"/>
      <c r="O52" s="8"/>
      <c r="P52" s="14"/>
      <c r="Q52" s="8"/>
      <c r="R52" s="8"/>
      <c r="S52" s="8"/>
      <c r="T52" s="8"/>
      <c r="U52" s="8"/>
      <c r="V52" s="14" t="s">
        <v>235</v>
      </c>
      <c r="W52" s="14">
        <v>1</v>
      </c>
      <c r="X52" s="14"/>
      <c r="Y52" s="14"/>
      <c r="Z52" s="14"/>
      <c r="AA52" s="14">
        <f t="shared" si="0"/>
        <v>1</v>
      </c>
      <c r="AB52" s="14"/>
      <c r="AC52" s="14"/>
      <c r="AD52" s="14"/>
      <c r="AE52" s="14"/>
      <c r="AF52" s="14"/>
      <c r="AG52" s="14">
        <f t="shared" si="1"/>
        <v>0</v>
      </c>
      <c r="AH52" s="14" t="s">
        <v>235</v>
      </c>
      <c r="AI52" s="3">
        <v>1</v>
      </c>
      <c r="AJ52" s="3"/>
      <c r="AK52" s="3"/>
      <c r="AL52" s="3"/>
      <c r="AM52" s="3">
        <f t="shared" si="2"/>
        <v>1</v>
      </c>
      <c r="AN52" s="3" t="s">
        <v>235</v>
      </c>
      <c r="AO52" s="3">
        <v>1</v>
      </c>
      <c r="AS52" s="3">
        <f t="shared" si="3"/>
        <v>1</v>
      </c>
      <c r="AV52" s="3" t="s">
        <v>235</v>
      </c>
      <c r="AW52" s="3">
        <v>1</v>
      </c>
      <c r="BA52" s="3">
        <f t="shared" si="4"/>
        <v>1</v>
      </c>
    </row>
    <row r="53" spans="1:53" ht="12.75">
      <c r="A53" s="22">
        <f t="shared" si="5"/>
        <v>52</v>
      </c>
      <c r="B53" s="26" t="s">
        <v>392</v>
      </c>
      <c r="C53" s="8" t="s">
        <v>393</v>
      </c>
      <c r="D53" s="8" t="s">
        <v>394</v>
      </c>
      <c r="E53" s="14" t="s">
        <v>235</v>
      </c>
      <c r="F53" s="14" t="s">
        <v>235</v>
      </c>
      <c r="G53" s="14" t="s">
        <v>235</v>
      </c>
      <c r="H53" s="14" t="s">
        <v>251</v>
      </c>
      <c r="I53" s="14"/>
      <c r="J53" s="14"/>
      <c r="K53" s="14"/>
      <c r="L53" s="14">
        <v>1</v>
      </c>
      <c r="M53" s="14">
        <f>SUM(I53:L53)</f>
        <v>1</v>
      </c>
      <c r="N53" s="14" t="s">
        <v>251</v>
      </c>
      <c r="O53" s="14"/>
      <c r="P53" s="14" t="s">
        <v>251</v>
      </c>
      <c r="Q53" s="8"/>
      <c r="R53" s="8"/>
      <c r="S53" s="8"/>
      <c r="T53" s="8">
        <v>1</v>
      </c>
      <c r="U53" s="8">
        <f>SUM(Q53:T53)</f>
        <v>1</v>
      </c>
      <c r="V53" s="14" t="s">
        <v>235</v>
      </c>
      <c r="W53" s="14">
        <v>1</v>
      </c>
      <c r="X53" s="14"/>
      <c r="Y53" s="14"/>
      <c r="Z53" s="14"/>
      <c r="AA53" s="14">
        <f t="shared" si="0"/>
        <v>1</v>
      </c>
      <c r="AB53" s="14"/>
      <c r="AC53" s="14"/>
      <c r="AD53" s="14"/>
      <c r="AE53" s="14"/>
      <c r="AF53" s="14"/>
      <c r="AG53" s="14">
        <f t="shared" si="1"/>
        <v>0</v>
      </c>
      <c r="AH53" s="14" t="s">
        <v>251</v>
      </c>
      <c r="AI53" s="35"/>
      <c r="AJ53" s="35"/>
      <c r="AK53" s="35"/>
      <c r="AL53" s="35">
        <v>1</v>
      </c>
      <c r="AM53" s="3">
        <f t="shared" si="2"/>
        <v>1</v>
      </c>
      <c r="AN53" s="3" t="s">
        <v>251</v>
      </c>
      <c r="AR53" s="3">
        <v>1</v>
      </c>
      <c r="AS53" s="3">
        <f t="shared" si="3"/>
        <v>1</v>
      </c>
      <c r="AV53" s="3" t="s">
        <v>251</v>
      </c>
      <c r="AZ53" s="3">
        <v>1</v>
      </c>
      <c r="BA53" s="3">
        <f t="shared" si="4"/>
        <v>1</v>
      </c>
    </row>
    <row r="54" spans="1:53" ht="12.75">
      <c r="A54" s="30">
        <f t="shared" si="5"/>
        <v>53</v>
      </c>
      <c r="B54" s="31" t="s">
        <v>395</v>
      </c>
      <c r="C54" s="23" t="s">
        <v>396</v>
      </c>
      <c r="D54" s="24" t="s">
        <v>397</v>
      </c>
      <c r="E54" s="8"/>
      <c r="F54" s="8"/>
      <c r="G54" s="8"/>
      <c r="H54" s="8"/>
      <c r="I54" s="8"/>
      <c r="J54" s="8"/>
      <c r="K54" s="8"/>
      <c r="L54" s="8"/>
      <c r="M54" s="8"/>
      <c r="N54" s="8"/>
      <c r="O54" s="8"/>
      <c r="P54" s="14"/>
      <c r="Q54" s="8"/>
      <c r="R54" s="8"/>
      <c r="S54" s="8"/>
      <c r="T54" s="8"/>
      <c r="U54" s="8"/>
      <c r="V54" s="14" t="s">
        <v>235</v>
      </c>
      <c r="W54" s="14">
        <v>1</v>
      </c>
      <c r="X54" s="14"/>
      <c r="Y54" s="14"/>
      <c r="Z54" s="14"/>
      <c r="AA54" s="14">
        <f t="shared" si="0"/>
        <v>1</v>
      </c>
      <c r="AB54" s="14"/>
      <c r="AC54" s="14"/>
      <c r="AD54" s="14"/>
      <c r="AE54" s="14"/>
      <c r="AF54" s="14"/>
      <c r="AG54" s="14">
        <f t="shared" si="1"/>
        <v>0</v>
      </c>
      <c r="AH54" s="14" t="s">
        <v>251</v>
      </c>
      <c r="AI54" s="3"/>
      <c r="AJ54" s="3"/>
      <c r="AK54" s="3"/>
      <c r="AL54" s="3">
        <v>1</v>
      </c>
      <c r="AM54" s="3">
        <f t="shared" si="2"/>
        <v>1</v>
      </c>
      <c r="AN54" s="3" t="s">
        <v>251</v>
      </c>
      <c r="AR54" s="3">
        <v>1</v>
      </c>
      <c r="AS54" s="3">
        <f t="shared" si="3"/>
        <v>1</v>
      </c>
      <c r="AV54" s="3" t="s">
        <v>251</v>
      </c>
      <c r="AZ54" s="3">
        <v>1</v>
      </c>
      <c r="BA54" s="3">
        <f t="shared" si="4"/>
        <v>1</v>
      </c>
    </row>
    <row r="55" spans="1:53" ht="12.75">
      <c r="A55" s="22">
        <f t="shared" si="5"/>
        <v>54</v>
      </c>
      <c r="B55" s="26" t="s">
        <v>398</v>
      </c>
      <c r="C55" s="8" t="s">
        <v>399</v>
      </c>
      <c r="D55" s="8" t="s">
        <v>400</v>
      </c>
      <c r="E55" s="14" t="s">
        <v>246</v>
      </c>
      <c r="F55" s="14" t="s">
        <v>235</v>
      </c>
      <c r="G55" s="14" t="s">
        <v>235</v>
      </c>
      <c r="H55" s="14" t="s">
        <v>251</v>
      </c>
      <c r="I55" s="14"/>
      <c r="J55" s="14"/>
      <c r="K55" s="14"/>
      <c r="L55" s="14">
        <v>1</v>
      </c>
      <c r="M55" s="14">
        <f aca="true" t="shared" si="8" ref="M55:M60">SUM(I55:L55)</f>
        <v>1</v>
      </c>
      <c r="N55" s="14" t="s">
        <v>251</v>
      </c>
      <c r="O55" s="14"/>
      <c r="P55" s="14" t="s">
        <v>235</v>
      </c>
      <c r="Q55" s="8">
        <v>1</v>
      </c>
      <c r="R55" s="8"/>
      <c r="S55" s="8"/>
      <c r="T55" s="8"/>
      <c r="U55" s="8">
        <f aca="true" t="shared" si="9" ref="U55:U60">SUM(Q55:T55)</f>
        <v>1</v>
      </c>
      <c r="V55" s="14" t="s">
        <v>251</v>
      </c>
      <c r="W55" s="14"/>
      <c r="X55" s="14"/>
      <c r="Y55" s="14"/>
      <c r="Z55" s="14">
        <v>1</v>
      </c>
      <c r="AA55" s="14">
        <f t="shared" si="0"/>
        <v>1</v>
      </c>
      <c r="AB55" s="14"/>
      <c r="AC55" s="14"/>
      <c r="AD55" s="14"/>
      <c r="AE55" s="14"/>
      <c r="AF55" s="14"/>
      <c r="AG55" s="14">
        <f t="shared" si="1"/>
        <v>0</v>
      </c>
      <c r="AH55" s="14" t="s">
        <v>235</v>
      </c>
      <c r="AI55" s="3">
        <v>1</v>
      </c>
      <c r="AJ55" s="3"/>
      <c r="AK55" s="3"/>
      <c r="AL55" s="3"/>
      <c r="AM55" s="3">
        <f t="shared" si="2"/>
        <v>1</v>
      </c>
      <c r="AN55" s="3" t="s">
        <v>38</v>
      </c>
      <c r="AO55" s="3">
        <v>1</v>
      </c>
      <c r="AS55" s="3">
        <f t="shared" si="3"/>
        <v>1</v>
      </c>
      <c r="AV55" s="3" t="s">
        <v>38</v>
      </c>
      <c r="AW55" s="3">
        <v>1</v>
      </c>
      <c r="BA55" s="3">
        <f t="shared" si="4"/>
        <v>1</v>
      </c>
    </row>
    <row r="56" spans="1:53" ht="12.75">
      <c r="A56" s="22">
        <f t="shared" si="5"/>
        <v>55</v>
      </c>
      <c r="B56" s="26" t="s">
        <v>401</v>
      </c>
      <c r="C56" s="8" t="s">
        <v>402</v>
      </c>
      <c r="D56" s="8" t="s">
        <v>403</v>
      </c>
      <c r="E56" s="14" t="s">
        <v>241</v>
      </c>
      <c r="F56" s="14" t="s">
        <v>246</v>
      </c>
      <c r="G56" s="14" t="s">
        <v>241</v>
      </c>
      <c r="H56" s="14" t="s">
        <v>264</v>
      </c>
      <c r="I56" s="14"/>
      <c r="J56" s="14"/>
      <c r="K56" s="14">
        <v>1</v>
      </c>
      <c r="L56" s="14"/>
      <c r="M56" s="14">
        <f t="shared" si="8"/>
        <v>1</v>
      </c>
      <c r="N56" s="14" t="s">
        <v>235</v>
      </c>
      <c r="O56" s="14">
        <v>1</v>
      </c>
      <c r="P56" s="14" t="s">
        <v>235</v>
      </c>
      <c r="Q56" s="8">
        <v>1</v>
      </c>
      <c r="R56" s="8"/>
      <c r="S56" s="8"/>
      <c r="T56" s="8"/>
      <c r="U56" s="8">
        <f t="shared" si="9"/>
        <v>1</v>
      </c>
      <c r="V56" s="14" t="s">
        <v>235</v>
      </c>
      <c r="W56" s="14">
        <v>1</v>
      </c>
      <c r="X56" s="14"/>
      <c r="Y56" s="14"/>
      <c r="Z56" s="14"/>
      <c r="AA56" s="14">
        <f t="shared" si="0"/>
        <v>1</v>
      </c>
      <c r="AB56" s="14"/>
      <c r="AC56" s="14"/>
      <c r="AD56" s="14"/>
      <c r="AE56" s="14"/>
      <c r="AF56" s="14"/>
      <c r="AG56" s="14">
        <f t="shared" si="1"/>
        <v>0</v>
      </c>
      <c r="AH56" s="14" t="s">
        <v>235</v>
      </c>
      <c r="AI56" s="3">
        <v>1</v>
      </c>
      <c r="AJ56" s="3"/>
      <c r="AK56" s="3"/>
      <c r="AL56" s="3"/>
      <c r="AM56" s="3">
        <f t="shared" si="2"/>
        <v>1</v>
      </c>
      <c r="AN56" s="3" t="s">
        <v>235</v>
      </c>
      <c r="AO56" s="3">
        <v>1</v>
      </c>
      <c r="AS56" s="3">
        <f t="shared" si="3"/>
        <v>1</v>
      </c>
      <c r="AV56" s="3" t="s">
        <v>235</v>
      </c>
      <c r="AW56" s="3">
        <v>1</v>
      </c>
      <c r="BA56" s="3">
        <f t="shared" si="4"/>
        <v>1</v>
      </c>
    </row>
    <row r="57" spans="1:53" ht="12.75">
      <c r="A57" s="22">
        <f t="shared" si="5"/>
        <v>56</v>
      </c>
      <c r="B57" s="26" t="s">
        <v>404</v>
      </c>
      <c r="C57" s="8" t="s">
        <v>405</v>
      </c>
      <c r="D57" s="8" t="s">
        <v>406</v>
      </c>
      <c r="E57" s="14" t="s">
        <v>373</v>
      </c>
      <c r="F57" s="14" t="s">
        <v>235</v>
      </c>
      <c r="G57" s="14" t="s">
        <v>235</v>
      </c>
      <c r="H57" s="14" t="s">
        <v>235</v>
      </c>
      <c r="I57" s="14">
        <v>1</v>
      </c>
      <c r="J57" s="14"/>
      <c r="K57" s="14"/>
      <c r="L57" s="14"/>
      <c r="M57" s="14">
        <f t="shared" si="8"/>
        <v>1</v>
      </c>
      <c r="N57" s="14" t="s">
        <v>235</v>
      </c>
      <c r="O57" s="14">
        <v>1</v>
      </c>
      <c r="P57" s="14" t="s">
        <v>235</v>
      </c>
      <c r="Q57" s="8">
        <v>1</v>
      </c>
      <c r="R57" s="8"/>
      <c r="S57" s="8"/>
      <c r="T57" s="8"/>
      <c r="U57" s="8">
        <f t="shared" si="9"/>
        <v>1</v>
      </c>
      <c r="V57" s="14" t="s">
        <v>235</v>
      </c>
      <c r="W57" s="14">
        <v>1</v>
      </c>
      <c r="X57" s="14"/>
      <c r="Y57" s="14"/>
      <c r="Z57" s="14"/>
      <c r="AA57" s="14">
        <f t="shared" si="0"/>
        <v>1</v>
      </c>
      <c r="AB57" s="14"/>
      <c r="AC57" s="14"/>
      <c r="AD57" s="14"/>
      <c r="AE57" s="14"/>
      <c r="AF57" s="14"/>
      <c r="AG57" s="14">
        <f t="shared" si="1"/>
        <v>0</v>
      </c>
      <c r="AH57" s="14" t="s">
        <v>235</v>
      </c>
      <c r="AI57" s="3">
        <v>1</v>
      </c>
      <c r="AJ57" s="3"/>
      <c r="AK57" s="3"/>
      <c r="AL57" s="3"/>
      <c r="AM57" s="3">
        <f t="shared" si="2"/>
        <v>1</v>
      </c>
      <c r="AN57" s="3" t="s">
        <v>235</v>
      </c>
      <c r="AO57" s="3">
        <v>1</v>
      </c>
      <c r="AS57" s="3">
        <f t="shared" si="3"/>
        <v>1</v>
      </c>
      <c r="AV57" s="3" t="s">
        <v>235</v>
      </c>
      <c r="AW57" s="3">
        <v>1</v>
      </c>
      <c r="BA57" s="3">
        <f t="shared" si="4"/>
        <v>1</v>
      </c>
    </row>
    <row r="58" spans="1:53" ht="12.75">
      <c r="A58" s="22">
        <f t="shared" si="5"/>
        <v>57</v>
      </c>
      <c r="B58" s="26" t="s">
        <v>407</v>
      </c>
      <c r="C58" s="8" t="s">
        <v>408</v>
      </c>
      <c r="D58" s="8" t="s">
        <v>409</v>
      </c>
      <c r="E58" s="14" t="s">
        <v>235</v>
      </c>
      <c r="F58" s="14" t="s">
        <v>235</v>
      </c>
      <c r="G58" s="14" t="s">
        <v>251</v>
      </c>
      <c r="H58" s="14" t="s">
        <v>235</v>
      </c>
      <c r="I58" s="14">
        <v>1</v>
      </c>
      <c r="J58" s="14"/>
      <c r="K58" s="14"/>
      <c r="L58" s="14"/>
      <c r="M58" s="14">
        <f t="shared" si="8"/>
        <v>1</v>
      </c>
      <c r="N58" s="14" t="s">
        <v>235</v>
      </c>
      <c r="O58" s="14">
        <v>1</v>
      </c>
      <c r="P58" s="14" t="s">
        <v>235</v>
      </c>
      <c r="Q58" s="8">
        <v>1</v>
      </c>
      <c r="R58" s="8"/>
      <c r="S58" s="8"/>
      <c r="T58" s="8"/>
      <c r="U58" s="8">
        <f t="shared" si="9"/>
        <v>1</v>
      </c>
      <c r="V58" s="14" t="s">
        <v>264</v>
      </c>
      <c r="W58" s="14"/>
      <c r="X58" s="14"/>
      <c r="Y58" s="14">
        <v>1</v>
      </c>
      <c r="Z58" s="14"/>
      <c r="AA58" s="14">
        <f t="shared" si="0"/>
        <v>1</v>
      </c>
      <c r="AB58" s="14"/>
      <c r="AC58" s="14"/>
      <c r="AD58" s="14"/>
      <c r="AE58" s="14"/>
      <c r="AF58" s="14"/>
      <c r="AG58" s="14">
        <f t="shared" si="1"/>
        <v>0</v>
      </c>
      <c r="AH58" s="14" t="s">
        <v>264</v>
      </c>
      <c r="AI58" s="3"/>
      <c r="AJ58" s="3"/>
      <c r="AK58" s="3">
        <v>1</v>
      </c>
      <c r="AL58" s="3"/>
      <c r="AM58" s="3">
        <f t="shared" si="2"/>
        <v>1</v>
      </c>
      <c r="AN58" s="3" t="s">
        <v>264</v>
      </c>
      <c r="AQ58" s="3">
        <v>1</v>
      </c>
      <c r="AS58" s="3">
        <f t="shared" si="3"/>
        <v>1</v>
      </c>
      <c r="AV58" s="3" t="s">
        <v>264</v>
      </c>
      <c r="AY58" s="3">
        <v>1</v>
      </c>
      <c r="BA58" s="3">
        <f t="shared" si="4"/>
        <v>1</v>
      </c>
    </row>
    <row r="59" spans="1:53" ht="12.75">
      <c r="A59" s="22">
        <f t="shared" si="5"/>
        <v>58</v>
      </c>
      <c r="B59" s="26" t="s">
        <v>410</v>
      </c>
      <c r="C59" s="8" t="s">
        <v>411</v>
      </c>
      <c r="D59" s="8" t="s">
        <v>412</v>
      </c>
      <c r="E59" s="14"/>
      <c r="F59" s="14"/>
      <c r="G59" s="14"/>
      <c r="H59" s="14" t="s">
        <v>235</v>
      </c>
      <c r="I59" s="14">
        <v>1</v>
      </c>
      <c r="J59" s="14"/>
      <c r="K59" s="14"/>
      <c r="L59" s="14"/>
      <c r="M59" s="14">
        <f t="shared" si="8"/>
        <v>1</v>
      </c>
      <c r="N59" s="14" t="s">
        <v>235</v>
      </c>
      <c r="O59" s="14">
        <v>1</v>
      </c>
      <c r="P59" s="14" t="s">
        <v>251</v>
      </c>
      <c r="Q59" s="8"/>
      <c r="R59" s="8"/>
      <c r="S59" s="8"/>
      <c r="T59" s="8">
        <v>1</v>
      </c>
      <c r="U59" s="8">
        <f t="shared" si="9"/>
        <v>1</v>
      </c>
      <c r="V59" s="14" t="s">
        <v>251</v>
      </c>
      <c r="W59" s="14"/>
      <c r="X59" s="14"/>
      <c r="Y59" s="14"/>
      <c r="Z59" s="14">
        <v>1</v>
      </c>
      <c r="AA59" s="14">
        <f t="shared" si="0"/>
        <v>1</v>
      </c>
      <c r="AB59" s="14"/>
      <c r="AC59" s="14"/>
      <c r="AD59" s="14"/>
      <c r="AE59" s="14"/>
      <c r="AF59" s="14"/>
      <c r="AG59" s="14">
        <f t="shared" si="1"/>
        <v>0</v>
      </c>
      <c r="AH59" s="14" t="s">
        <v>246</v>
      </c>
      <c r="AI59" s="3">
        <v>1</v>
      </c>
      <c r="AJ59" s="3"/>
      <c r="AK59" s="3"/>
      <c r="AL59" s="3"/>
      <c r="AM59" s="3">
        <f t="shared" si="2"/>
        <v>1</v>
      </c>
      <c r="AN59" s="3" t="s">
        <v>38</v>
      </c>
      <c r="AO59" s="3">
        <v>1</v>
      </c>
      <c r="AS59" s="3">
        <f t="shared" si="3"/>
        <v>1</v>
      </c>
      <c r="AV59" s="3" t="s">
        <v>235</v>
      </c>
      <c r="AW59" s="3">
        <v>1</v>
      </c>
      <c r="BA59" s="3">
        <f t="shared" si="4"/>
        <v>1</v>
      </c>
    </row>
    <row r="60" spans="1:53" ht="12.75">
      <c r="A60" s="22">
        <f t="shared" si="5"/>
        <v>59</v>
      </c>
      <c r="B60" s="26" t="s">
        <v>413</v>
      </c>
      <c r="C60" s="8" t="s">
        <v>414</v>
      </c>
      <c r="D60" s="8" t="s">
        <v>415</v>
      </c>
      <c r="E60" s="14"/>
      <c r="F60" s="14"/>
      <c r="G60" s="14"/>
      <c r="H60" s="14" t="s">
        <v>241</v>
      </c>
      <c r="I60" s="14"/>
      <c r="J60" s="14">
        <v>1</v>
      </c>
      <c r="K60" s="14"/>
      <c r="L60" s="14"/>
      <c r="M60" s="14">
        <f t="shared" si="8"/>
        <v>1</v>
      </c>
      <c r="N60" s="14" t="s">
        <v>235</v>
      </c>
      <c r="O60" s="14">
        <v>1</v>
      </c>
      <c r="P60" s="14" t="s">
        <v>251</v>
      </c>
      <c r="Q60" s="8"/>
      <c r="R60" s="8"/>
      <c r="S60" s="8"/>
      <c r="T60" s="8">
        <v>1</v>
      </c>
      <c r="U60" s="8">
        <f t="shared" si="9"/>
        <v>1</v>
      </c>
      <c r="V60" s="14" t="s">
        <v>251</v>
      </c>
      <c r="W60" s="14"/>
      <c r="X60" s="14"/>
      <c r="Y60" s="14"/>
      <c r="Z60" s="14">
        <v>1</v>
      </c>
      <c r="AA60" s="14">
        <f t="shared" si="0"/>
        <v>1</v>
      </c>
      <c r="AB60" s="14"/>
      <c r="AC60" s="14"/>
      <c r="AD60" s="14"/>
      <c r="AE60" s="14"/>
      <c r="AF60" s="14"/>
      <c r="AG60" s="14">
        <f t="shared" si="1"/>
        <v>0</v>
      </c>
      <c r="AH60" s="14" t="s">
        <v>235</v>
      </c>
      <c r="AI60" s="3">
        <v>1</v>
      </c>
      <c r="AJ60" s="3"/>
      <c r="AK60" s="3"/>
      <c r="AL60" s="3"/>
      <c r="AM60" s="3">
        <f t="shared" si="2"/>
        <v>1</v>
      </c>
      <c r="AN60" s="3" t="s">
        <v>38</v>
      </c>
      <c r="AO60" s="3">
        <v>1</v>
      </c>
      <c r="AS60" s="3">
        <f t="shared" si="3"/>
        <v>1</v>
      </c>
      <c r="AV60" s="3" t="s">
        <v>235</v>
      </c>
      <c r="AW60" s="3">
        <v>1</v>
      </c>
      <c r="BA60" s="3">
        <f t="shared" si="4"/>
        <v>1</v>
      </c>
    </row>
    <row r="61" spans="1:53" ht="12.75">
      <c r="A61" s="30">
        <f t="shared" si="5"/>
        <v>60</v>
      </c>
      <c r="B61" s="31" t="s">
        <v>416</v>
      </c>
      <c r="C61" s="23" t="s">
        <v>396</v>
      </c>
      <c r="D61" s="24" t="s">
        <v>417</v>
      </c>
      <c r="E61" s="8"/>
      <c r="F61" s="8"/>
      <c r="G61" s="8"/>
      <c r="H61" s="8"/>
      <c r="I61" s="8"/>
      <c r="J61" s="8"/>
      <c r="K61" s="8"/>
      <c r="L61" s="8"/>
      <c r="M61" s="8"/>
      <c r="N61" s="8"/>
      <c r="O61" s="8"/>
      <c r="P61" s="14"/>
      <c r="Q61" s="8"/>
      <c r="R61" s="8"/>
      <c r="S61" s="8"/>
      <c r="T61" s="8"/>
      <c r="U61" s="8"/>
      <c r="V61" s="14" t="s">
        <v>235</v>
      </c>
      <c r="W61" s="14">
        <v>1</v>
      </c>
      <c r="X61" s="14"/>
      <c r="Y61" s="14"/>
      <c r="Z61" s="14"/>
      <c r="AA61" s="14">
        <f t="shared" si="0"/>
        <v>1</v>
      </c>
      <c r="AB61" s="14"/>
      <c r="AC61" s="14"/>
      <c r="AD61" s="14"/>
      <c r="AE61" s="14"/>
      <c r="AF61" s="14"/>
      <c r="AG61" s="14">
        <f t="shared" si="1"/>
        <v>0</v>
      </c>
      <c r="AH61" s="14" t="s">
        <v>251</v>
      </c>
      <c r="AI61" s="3"/>
      <c r="AJ61" s="3"/>
      <c r="AK61" s="3"/>
      <c r="AL61" s="3">
        <v>1</v>
      </c>
      <c r="AM61" s="3">
        <f t="shared" si="2"/>
        <v>1</v>
      </c>
      <c r="AN61" s="3" t="s">
        <v>251</v>
      </c>
      <c r="AR61" s="3">
        <v>1</v>
      </c>
      <c r="AS61" s="3">
        <f t="shared" si="3"/>
        <v>1</v>
      </c>
      <c r="AV61" s="3" t="s">
        <v>251</v>
      </c>
      <c r="AZ61" s="3">
        <v>1</v>
      </c>
      <c r="BA61" s="3">
        <f t="shared" si="4"/>
        <v>1</v>
      </c>
    </row>
    <row r="62" spans="1:53" ht="12.75">
      <c r="A62" s="22">
        <f t="shared" si="5"/>
        <v>61</v>
      </c>
      <c r="B62" s="26" t="s">
        <v>418</v>
      </c>
      <c r="C62" s="8" t="s">
        <v>419</v>
      </c>
      <c r="D62" s="8" t="s">
        <v>420</v>
      </c>
      <c r="E62" s="14"/>
      <c r="F62" s="14"/>
      <c r="G62" s="14"/>
      <c r="H62" s="14" t="s">
        <v>251</v>
      </c>
      <c r="I62" s="14"/>
      <c r="J62" s="14"/>
      <c r="K62" s="14"/>
      <c r="L62" s="14">
        <v>1</v>
      </c>
      <c r="M62" s="14">
        <f>SUM(I62:L62)</f>
        <v>1</v>
      </c>
      <c r="N62" s="14" t="s">
        <v>235</v>
      </c>
      <c r="O62" s="14">
        <v>1</v>
      </c>
      <c r="P62" s="14" t="s">
        <v>251</v>
      </c>
      <c r="Q62" s="8"/>
      <c r="R62" s="8"/>
      <c r="S62" s="8"/>
      <c r="T62" s="8">
        <v>1</v>
      </c>
      <c r="U62" s="8">
        <f>SUM(Q62:T62)</f>
        <v>1</v>
      </c>
      <c r="V62" s="14" t="s">
        <v>235</v>
      </c>
      <c r="W62" s="14">
        <v>1</v>
      </c>
      <c r="X62" s="14"/>
      <c r="Y62" s="14"/>
      <c r="Z62" s="14"/>
      <c r="AA62" s="14">
        <f t="shared" si="0"/>
        <v>1</v>
      </c>
      <c r="AB62" s="14"/>
      <c r="AC62" s="14"/>
      <c r="AD62" s="14"/>
      <c r="AE62" s="14"/>
      <c r="AF62" s="14"/>
      <c r="AG62" s="14">
        <f t="shared" si="1"/>
        <v>0</v>
      </c>
      <c r="AH62" s="14" t="s">
        <v>235</v>
      </c>
      <c r="AI62" s="35">
        <v>1</v>
      </c>
      <c r="AJ62" s="35"/>
      <c r="AK62" s="35"/>
      <c r="AL62" s="35"/>
      <c r="AM62" s="3">
        <f t="shared" si="2"/>
        <v>1</v>
      </c>
      <c r="AN62" s="3" t="s">
        <v>235</v>
      </c>
      <c r="AO62" s="3">
        <v>1</v>
      </c>
      <c r="AS62" s="3">
        <f t="shared" si="3"/>
        <v>1</v>
      </c>
      <c r="AV62" s="3" t="s">
        <v>235</v>
      </c>
      <c r="AW62" s="3">
        <v>1</v>
      </c>
      <c r="BA62" s="3">
        <f t="shared" si="4"/>
        <v>1</v>
      </c>
    </row>
    <row r="63" spans="1:53" ht="12.75">
      <c r="A63" s="22">
        <f t="shared" si="5"/>
        <v>62</v>
      </c>
      <c r="B63" s="23" t="s">
        <v>421</v>
      </c>
      <c r="C63" s="23" t="s">
        <v>422</v>
      </c>
      <c r="D63" s="23" t="s">
        <v>423</v>
      </c>
      <c r="E63" s="8"/>
      <c r="F63" s="8"/>
      <c r="G63" s="8"/>
      <c r="H63" s="8"/>
      <c r="I63" s="8"/>
      <c r="J63" s="8"/>
      <c r="K63" s="8"/>
      <c r="L63" s="8"/>
      <c r="M63" s="8"/>
      <c r="N63" s="8"/>
      <c r="O63" s="8"/>
      <c r="P63" s="14"/>
      <c r="Q63" s="8"/>
      <c r="R63" s="8"/>
      <c r="S63" s="8"/>
      <c r="T63" s="8"/>
      <c r="U63" s="8"/>
      <c r="V63" s="14" t="s">
        <v>235</v>
      </c>
      <c r="W63" s="14">
        <v>1</v>
      </c>
      <c r="X63" s="14"/>
      <c r="Y63" s="14"/>
      <c r="Z63" s="14"/>
      <c r="AA63" s="14">
        <f t="shared" si="0"/>
        <v>1</v>
      </c>
      <c r="AB63" s="14"/>
      <c r="AC63" s="14"/>
      <c r="AD63" s="14"/>
      <c r="AE63" s="14"/>
      <c r="AF63" s="14"/>
      <c r="AG63" s="14">
        <f t="shared" si="1"/>
        <v>0</v>
      </c>
      <c r="AH63" s="14" t="s">
        <v>235</v>
      </c>
      <c r="AI63" s="3">
        <v>1</v>
      </c>
      <c r="AJ63" s="3"/>
      <c r="AK63" s="3"/>
      <c r="AL63" s="3"/>
      <c r="AM63" s="3">
        <f t="shared" si="2"/>
        <v>1</v>
      </c>
      <c r="AN63" s="3" t="s">
        <v>38</v>
      </c>
      <c r="AO63" s="3">
        <v>1</v>
      </c>
      <c r="AS63" s="3">
        <f t="shared" si="3"/>
        <v>1</v>
      </c>
      <c r="AV63" s="3" t="s">
        <v>235</v>
      </c>
      <c r="AW63" s="3">
        <v>1</v>
      </c>
      <c r="BA63" s="3">
        <f t="shared" si="4"/>
        <v>1</v>
      </c>
    </row>
    <row r="64" spans="1:53" ht="12.75">
      <c r="A64" s="22">
        <f t="shared" si="5"/>
        <v>63</v>
      </c>
      <c r="B64" s="23" t="s">
        <v>424</v>
      </c>
      <c r="C64" s="23" t="s">
        <v>334</v>
      </c>
      <c r="D64" s="24" t="s">
        <v>425</v>
      </c>
      <c r="E64" s="8"/>
      <c r="F64" s="8"/>
      <c r="G64" s="8"/>
      <c r="H64" s="8"/>
      <c r="I64" s="8"/>
      <c r="J64" s="8"/>
      <c r="K64" s="8"/>
      <c r="L64" s="8"/>
      <c r="M64" s="8"/>
      <c r="N64" s="8"/>
      <c r="O64" s="8"/>
      <c r="P64" s="14"/>
      <c r="Q64" s="8"/>
      <c r="R64" s="8"/>
      <c r="S64" s="8"/>
      <c r="T64" s="8"/>
      <c r="U64" s="8"/>
      <c r="V64" s="14" t="s">
        <v>264</v>
      </c>
      <c r="W64" s="14"/>
      <c r="X64" s="14"/>
      <c r="Y64" s="14">
        <v>1</v>
      </c>
      <c r="Z64" s="14"/>
      <c r="AA64" s="14">
        <f t="shared" si="0"/>
        <v>1</v>
      </c>
      <c r="AB64" s="14"/>
      <c r="AC64" s="14"/>
      <c r="AD64" s="14"/>
      <c r="AE64" s="14"/>
      <c r="AF64" s="14"/>
      <c r="AG64" s="14">
        <f t="shared" si="1"/>
        <v>0</v>
      </c>
      <c r="AH64" s="14" t="s">
        <v>251</v>
      </c>
      <c r="AI64" s="3"/>
      <c r="AJ64" s="3"/>
      <c r="AK64" s="3"/>
      <c r="AL64" s="3">
        <v>1</v>
      </c>
      <c r="AM64" s="3">
        <f t="shared" si="2"/>
        <v>1</v>
      </c>
      <c r="AN64" s="3" t="s">
        <v>251</v>
      </c>
      <c r="AR64" s="3">
        <v>1</v>
      </c>
      <c r="AS64" s="3">
        <f t="shared" si="3"/>
        <v>1</v>
      </c>
      <c r="AV64" s="3" t="s">
        <v>251</v>
      </c>
      <c r="AZ64" s="3">
        <v>1</v>
      </c>
      <c r="BA64" s="3">
        <f t="shared" si="4"/>
        <v>1</v>
      </c>
    </row>
    <row r="65" spans="1:53" ht="12.75">
      <c r="A65" s="22">
        <f t="shared" si="5"/>
        <v>64</v>
      </c>
      <c r="B65" s="26" t="s">
        <v>426</v>
      </c>
      <c r="C65" s="8" t="s">
        <v>427</v>
      </c>
      <c r="D65" s="8" t="s">
        <v>428</v>
      </c>
      <c r="E65" s="14" t="s">
        <v>241</v>
      </c>
      <c r="F65" s="14" t="s">
        <v>235</v>
      </c>
      <c r="G65" s="14" t="s">
        <v>251</v>
      </c>
      <c r="H65" s="14" t="s">
        <v>235</v>
      </c>
      <c r="I65" s="14">
        <v>1</v>
      </c>
      <c r="J65" s="14"/>
      <c r="K65" s="14"/>
      <c r="L65" s="14"/>
      <c r="M65" s="14">
        <f>SUM(I65:L65)</f>
        <v>1</v>
      </c>
      <c r="N65" s="14" t="s">
        <v>235</v>
      </c>
      <c r="O65" s="14">
        <v>1</v>
      </c>
      <c r="P65" s="14" t="s">
        <v>235</v>
      </c>
      <c r="Q65" s="8">
        <v>1</v>
      </c>
      <c r="R65" s="8"/>
      <c r="S65" s="8"/>
      <c r="T65" s="8"/>
      <c r="U65" s="8">
        <f>SUM(Q65:T65)</f>
        <v>1</v>
      </c>
      <c r="V65" s="14" t="s">
        <v>241</v>
      </c>
      <c r="W65" s="14"/>
      <c r="X65" s="14">
        <v>1</v>
      </c>
      <c r="Y65" s="14"/>
      <c r="Z65" s="14"/>
      <c r="AA65" s="14">
        <f t="shared" si="0"/>
        <v>1</v>
      </c>
      <c r="AB65" s="14"/>
      <c r="AC65" s="14"/>
      <c r="AD65" s="14"/>
      <c r="AE65" s="14"/>
      <c r="AF65" s="14"/>
      <c r="AG65" s="14">
        <f t="shared" si="1"/>
        <v>0</v>
      </c>
      <c r="AH65" s="14" t="s">
        <v>235</v>
      </c>
      <c r="AI65" s="3">
        <v>1</v>
      </c>
      <c r="AJ65" s="3"/>
      <c r="AK65" s="3"/>
      <c r="AL65" s="3"/>
      <c r="AM65" s="3">
        <f t="shared" si="2"/>
        <v>1</v>
      </c>
      <c r="AN65" s="3" t="s">
        <v>235</v>
      </c>
      <c r="AO65" s="3">
        <v>1</v>
      </c>
      <c r="AS65" s="3">
        <f t="shared" si="3"/>
        <v>1</v>
      </c>
      <c r="AV65" s="3" t="s">
        <v>235</v>
      </c>
      <c r="AW65" s="3">
        <v>1</v>
      </c>
      <c r="BA65" s="3">
        <f t="shared" si="4"/>
        <v>1</v>
      </c>
    </row>
    <row r="66" spans="1:53" ht="12.75">
      <c r="A66" s="22">
        <f t="shared" si="5"/>
        <v>65</v>
      </c>
      <c r="B66" s="26" t="s">
        <v>429</v>
      </c>
      <c r="C66" s="8" t="s">
        <v>430</v>
      </c>
      <c r="D66" s="8" t="s">
        <v>431</v>
      </c>
      <c r="E66" s="14" t="s">
        <v>241</v>
      </c>
      <c r="F66" s="14" t="s">
        <v>235</v>
      </c>
      <c r="G66" s="14" t="s">
        <v>246</v>
      </c>
      <c r="H66" s="14" t="s">
        <v>241</v>
      </c>
      <c r="I66" s="14"/>
      <c r="J66" s="14">
        <v>1</v>
      </c>
      <c r="K66" s="14"/>
      <c r="L66" s="14"/>
      <c r="M66" s="14">
        <f>SUM(I66:L66)</f>
        <v>1</v>
      </c>
      <c r="N66" s="14" t="s">
        <v>235</v>
      </c>
      <c r="O66" s="14">
        <v>1</v>
      </c>
      <c r="P66" s="14" t="s">
        <v>235</v>
      </c>
      <c r="Q66" s="8">
        <v>1</v>
      </c>
      <c r="R66" s="8"/>
      <c r="S66" s="8"/>
      <c r="T66" s="8"/>
      <c r="U66" s="8">
        <f>SUM(Q66:T66)</f>
        <v>1</v>
      </c>
      <c r="V66" s="14" t="s">
        <v>235</v>
      </c>
      <c r="W66" s="14">
        <v>1</v>
      </c>
      <c r="X66" s="14"/>
      <c r="Y66" s="14"/>
      <c r="Z66" s="14"/>
      <c r="AA66" s="14">
        <f aca="true" t="shared" si="10" ref="AA66:AA75">SUM(W66:Z66)</f>
        <v>1</v>
      </c>
      <c r="AB66" s="14"/>
      <c r="AC66" s="14"/>
      <c r="AD66" s="14"/>
      <c r="AE66" s="14"/>
      <c r="AF66" s="14"/>
      <c r="AG66" s="14">
        <f aca="true" t="shared" si="11" ref="AG66:AG75">SUM(AC66:AF66)</f>
        <v>0</v>
      </c>
      <c r="AH66" s="14" t="s">
        <v>235</v>
      </c>
      <c r="AI66" s="3">
        <v>1</v>
      </c>
      <c r="AJ66" s="3"/>
      <c r="AK66" s="3"/>
      <c r="AL66" s="3"/>
      <c r="AM66" s="3">
        <f aca="true" t="shared" si="12" ref="AM66:AM75">SUM(AI66:AL66)</f>
        <v>1</v>
      </c>
      <c r="AN66" s="3" t="s">
        <v>235</v>
      </c>
      <c r="AO66" s="3">
        <v>1</v>
      </c>
      <c r="AS66" s="3">
        <f t="shared" si="3"/>
        <v>1</v>
      </c>
      <c r="AV66" s="3" t="s">
        <v>38</v>
      </c>
      <c r="AW66" s="3">
        <v>1</v>
      </c>
      <c r="BA66" s="3">
        <f t="shared" si="4"/>
        <v>1</v>
      </c>
    </row>
    <row r="67" spans="1:53" ht="12.75">
      <c r="A67" s="22">
        <f t="shared" si="5"/>
        <v>66</v>
      </c>
      <c r="B67" s="23" t="s">
        <v>432</v>
      </c>
      <c r="C67" s="23" t="s">
        <v>433</v>
      </c>
      <c r="D67" s="24" t="s">
        <v>434</v>
      </c>
      <c r="E67" s="8"/>
      <c r="F67" s="8"/>
      <c r="G67" s="8"/>
      <c r="H67" s="8"/>
      <c r="I67" s="8"/>
      <c r="J67" s="8"/>
      <c r="K67" s="8"/>
      <c r="L67" s="8"/>
      <c r="M67" s="8"/>
      <c r="N67" s="8"/>
      <c r="O67" s="8"/>
      <c r="P67" s="14"/>
      <c r="Q67" s="8"/>
      <c r="R67" s="8"/>
      <c r="S67" s="8"/>
      <c r="T67" s="8"/>
      <c r="U67" s="8"/>
      <c r="V67" s="14" t="s">
        <v>235</v>
      </c>
      <c r="W67" s="14">
        <v>1</v>
      </c>
      <c r="X67" s="14"/>
      <c r="Y67" s="14"/>
      <c r="Z67" s="14"/>
      <c r="AA67" s="14">
        <f t="shared" si="10"/>
        <v>1</v>
      </c>
      <c r="AB67" s="14"/>
      <c r="AC67" s="14"/>
      <c r="AD67" s="14"/>
      <c r="AE67" s="14"/>
      <c r="AF67" s="14"/>
      <c r="AG67" s="14">
        <f t="shared" si="11"/>
        <v>0</v>
      </c>
      <c r="AH67" s="14" t="s">
        <v>235</v>
      </c>
      <c r="AI67" s="3">
        <v>1</v>
      </c>
      <c r="AJ67" s="3"/>
      <c r="AK67" s="3"/>
      <c r="AL67" s="3"/>
      <c r="AM67" s="3">
        <f t="shared" si="12"/>
        <v>1</v>
      </c>
      <c r="AN67" s="3" t="s">
        <v>38</v>
      </c>
      <c r="AO67" s="3">
        <v>1</v>
      </c>
      <c r="AS67" s="3">
        <f aca="true" t="shared" si="13" ref="AS67:AS75">SUM(AO67:AR67)</f>
        <v>1</v>
      </c>
      <c r="AV67" s="3" t="s">
        <v>235</v>
      </c>
      <c r="AW67" s="3">
        <v>1</v>
      </c>
      <c r="BA67" s="3">
        <f aca="true" t="shared" si="14" ref="BA67:BA75">SUM(AW67:AZ67)</f>
        <v>1</v>
      </c>
    </row>
    <row r="68" spans="1:53" ht="12.75">
      <c r="A68" s="22">
        <f aca="true" t="shared" si="15" ref="A68:A75">A67+1</f>
        <v>67</v>
      </c>
      <c r="B68" s="23" t="s">
        <v>435</v>
      </c>
      <c r="C68" s="23" t="s">
        <v>436</v>
      </c>
      <c r="D68" s="24" t="s">
        <v>437</v>
      </c>
      <c r="E68" s="8"/>
      <c r="F68" s="8"/>
      <c r="G68" s="8"/>
      <c r="H68" s="8"/>
      <c r="I68" s="8"/>
      <c r="J68" s="8"/>
      <c r="K68" s="8"/>
      <c r="L68" s="8"/>
      <c r="M68" s="8"/>
      <c r="N68" s="8"/>
      <c r="O68" s="8"/>
      <c r="P68" s="14"/>
      <c r="Q68" s="8"/>
      <c r="R68" s="8"/>
      <c r="S68" s="8"/>
      <c r="T68" s="8"/>
      <c r="U68" s="8"/>
      <c r="V68" s="14" t="s">
        <v>235</v>
      </c>
      <c r="W68" s="14">
        <v>1</v>
      </c>
      <c r="X68" s="14"/>
      <c r="Y68" s="14"/>
      <c r="Z68" s="14"/>
      <c r="AA68" s="14">
        <f t="shared" si="10"/>
        <v>1</v>
      </c>
      <c r="AB68" s="14"/>
      <c r="AC68" s="14"/>
      <c r="AD68" s="14"/>
      <c r="AE68" s="14"/>
      <c r="AF68" s="14"/>
      <c r="AG68" s="14">
        <f t="shared" si="11"/>
        <v>0</v>
      </c>
      <c r="AH68" s="14" t="s">
        <v>251</v>
      </c>
      <c r="AI68" s="3"/>
      <c r="AJ68" s="3"/>
      <c r="AK68" s="3"/>
      <c r="AL68" s="3">
        <v>1</v>
      </c>
      <c r="AM68" s="3">
        <f t="shared" si="12"/>
        <v>1</v>
      </c>
      <c r="AN68" s="3" t="s">
        <v>38</v>
      </c>
      <c r="AO68" s="3">
        <v>1</v>
      </c>
      <c r="AS68" s="3">
        <f t="shared" si="13"/>
        <v>1</v>
      </c>
      <c r="AV68" s="3" t="s">
        <v>38</v>
      </c>
      <c r="AW68" s="3">
        <v>1</v>
      </c>
      <c r="BA68" s="3">
        <f t="shared" si="14"/>
        <v>1</v>
      </c>
    </row>
    <row r="69" spans="1:53" ht="12.75" customHeight="1">
      <c r="A69" s="22">
        <f t="shared" si="15"/>
        <v>68</v>
      </c>
      <c r="B69" s="33" t="s">
        <v>438</v>
      </c>
      <c r="C69" s="33" t="s">
        <v>439</v>
      </c>
      <c r="D69" s="23" t="s">
        <v>440</v>
      </c>
      <c r="E69" s="8"/>
      <c r="F69" s="8"/>
      <c r="G69" s="8"/>
      <c r="H69" s="8"/>
      <c r="I69" s="8"/>
      <c r="J69" s="8"/>
      <c r="K69" s="8"/>
      <c r="L69" s="8"/>
      <c r="M69" s="8"/>
      <c r="N69" s="8"/>
      <c r="O69" s="8"/>
      <c r="P69" s="14"/>
      <c r="Q69" s="8"/>
      <c r="R69" s="8"/>
      <c r="S69" s="8"/>
      <c r="T69" s="8"/>
      <c r="U69" s="8"/>
      <c r="V69" s="14" t="s">
        <v>264</v>
      </c>
      <c r="W69" s="14"/>
      <c r="X69" s="14"/>
      <c r="Y69" s="14">
        <v>1</v>
      </c>
      <c r="Z69" s="14"/>
      <c r="AA69" s="14">
        <f t="shared" si="10"/>
        <v>1</v>
      </c>
      <c r="AB69" s="14"/>
      <c r="AC69" s="14"/>
      <c r="AD69" s="14"/>
      <c r="AE69" s="14"/>
      <c r="AF69" s="14"/>
      <c r="AG69" s="14">
        <f t="shared" si="11"/>
        <v>0</v>
      </c>
      <c r="AH69" s="14" t="s">
        <v>251</v>
      </c>
      <c r="AI69" s="3"/>
      <c r="AJ69" s="3"/>
      <c r="AK69" s="3"/>
      <c r="AL69" s="3">
        <v>1</v>
      </c>
      <c r="AM69" s="3">
        <f t="shared" si="12"/>
        <v>1</v>
      </c>
      <c r="AN69" s="3" t="s">
        <v>38</v>
      </c>
      <c r="AO69" s="3">
        <v>1</v>
      </c>
      <c r="AS69" s="3">
        <f t="shared" si="13"/>
        <v>1</v>
      </c>
      <c r="AV69" s="3" t="s">
        <v>235</v>
      </c>
      <c r="AW69" s="3">
        <v>1</v>
      </c>
      <c r="BA69" s="3">
        <f t="shared" si="14"/>
        <v>1</v>
      </c>
    </row>
    <row r="70" spans="1:53" ht="12.75">
      <c r="A70" s="30">
        <f t="shared" si="15"/>
        <v>69</v>
      </c>
      <c r="B70" s="32" t="s">
        <v>441</v>
      </c>
      <c r="C70" s="8" t="s">
        <v>442</v>
      </c>
      <c r="D70" s="8" t="s">
        <v>443</v>
      </c>
      <c r="E70" s="14" t="s">
        <v>235</v>
      </c>
      <c r="F70" s="14" t="s">
        <v>235</v>
      </c>
      <c r="G70" s="14" t="s">
        <v>235</v>
      </c>
      <c r="H70" s="14" t="s">
        <v>235</v>
      </c>
      <c r="I70" s="14">
        <v>1</v>
      </c>
      <c r="J70" s="14"/>
      <c r="K70" s="14"/>
      <c r="L70" s="14"/>
      <c r="M70" s="14">
        <f>SUM(I70:L70)</f>
        <v>1</v>
      </c>
      <c r="N70" s="14" t="s">
        <v>235</v>
      </c>
      <c r="O70" s="14">
        <v>1</v>
      </c>
      <c r="P70" s="14" t="s">
        <v>235</v>
      </c>
      <c r="Q70" s="8">
        <v>1</v>
      </c>
      <c r="R70" s="8"/>
      <c r="S70" s="8"/>
      <c r="T70" s="8"/>
      <c r="U70" s="8">
        <f>SUM(Q70:T70)</f>
        <v>1</v>
      </c>
      <c r="V70" s="14" t="s">
        <v>235</v>
      </c>
      <c r="W70" s="14">
        <v>1</v>
      </c>
      <c r="X70" s="14"/>
      <c r="Y70" s="14"/>
      <c r="Z70" s="14"/>
      <c r="AA70" s="14">
        <f t="shared" si="10"/>
        <v>1</v>
      </c>
      <c r="AB70" s="14"/>
      <c r="AC70" s="14"/>
      <c r="AD70" s="14"/>
      <c r="AE70" s="14"/>
      <c r="AF70" s="14"/>
      <c r="AG70" s="14">
        <f t="shared" si="11"/>
        <v>0</v>
      </c>
      <c r="AH70" s="14" t="s">
        <v>251</v>
      </c>
      <c r="AI70" s="3"/>
      <c r="AJ70" s="3"/>
      <c r="AK70" s="3"/>
      <c r="AL70" s="3">
        <v>1</v>
      </c>
      <c r="AM70" s="3">
        <f t="shared" si="12"/>
        <v>1</v>
      </c>
      <c r="AN70" s="3" t="s">
        <v>251</v>
      </c>
      <c r="AR70" s="3">
        <v>1</v>
      </c>
      <c r="AS70" s="3">
        <f t="shared" si="13"/>
        <v>1</v>
      </c>
      <c r="AV70" s="3" t="s">
        <v>251</v>
      </c>
      <c r="AZ70" s="3">
        <v>1</v>
      </c>
      <c r="BA70" s="3">
        <f t="shared" si="14"/>
        <v>1</v>
      </c>
    </row>
    <row r="71" spans="1:53" ht="12.75">
      <c r="A71" s="22">
        <f t="shared" si="15"/>
        <v>70</v>
      </c>
      <c r="B71" s="23" t="s">
        <v>444</v>
      </c>
      <c r="C71" s="23" t="s">
        <v>445</v>
      </c>
      <c r="D71" s="24" t="s">
        <v>446</v>
      </c>
      <c r="E71" s="8"/>
      <c r="F71" s="8"/>
      <c r="G71" s="8"/>
      <c r="H71" s="8"/>
      <c r="I71" s="8"/>
      <c r="J71" s="8"/>
      <c r="K71" s="8"/>
      <c r="L71" s="8"/>
      <c r="M71" s="8"/>
      <c r="N71" s="8"/>
      <c r="O71" s="8"/>
      <c r="P71" s="14"/>
      <c r="Q71" s="8"/>
      <c r="R71" s="8"/>
      <c r="S71" s="8"/>
      <c r="T71" s="8"/>
      <c r="U71" s="8"/>
      <c r="V71" s="14" t="s">
        <v>235</v>
      </c>
      <c r="W71" s="14">
        <v>1</v>
      </c>
      <c r="X71" s="14"/>
      <c r="Y71" s="14"/>
      <c r="Z71" s="14"/>
      <c r="AA71" s="14">
        <f t="shared" si="10"/>
        <v>1</v>
      </c>
      <c r="AB71" s="14"/>
      <c r="AC71" s="14"/>
      <c r="AD71" s="14"/>
      <c r="AE71" s="14"/>
      <c r="AF71" s="14"/>
      <c r="AG71" s="14">
        <f t="shared" si="11"/>
        <v>0</v>
      </c>
      <c r="AH71" s="14" t="s">
        <v>235</v>
      </c>
      <c r="AI71" s="3">
        <v>1</v>
      </c>
      <c r="AJ71" s="3"/>
      <c r="AK71" s="3"/>
      <c r="AL71" s="3"/>
      <c r="AM71" s="3">
        <f t="shared" si="12"/>
        <v>1</v>
      </c>
      <c r="AN71" s="3" t="s">
        <v>38</v>
      </c>
      <c r="AO71" s="3">
        <v>1</v>
      </c>
      <c r="AS71" s="3">
        <f t="shared" si="13"/>
        <v>1</v>
      </c>
      <c r="AV71" s="3" t="s">
        <v>235</v>
      </c>
      <c r="AW71" s="3">
        <v>1</v>
      </c>
      <c r="BA71" s="3">
        <f t="shared" si="14"/>
        <v>1</v>
      </c>
    </row>
    <row r="72" spans="1:53" ht="12.75">
      <c r="A72" s="22">
        <f t="shared" si="15"/>
        <v>71</v>
      </c>
      <c r="B72" s="26" t="s">
        <v>447</v>
      </c>
      <c r="C72" s="8" t="s">
        <v>448</v>
      </c>
      <c r="D72" s="8" t="s">
        <v>449</v>
      </c>
      <c r="E72" s="14"/>
      <c r="F72" s="14" t="s">
        <v>246</v>
      </c>
      <c r="G72" s="14" t="s">
        <v>241</v>
      </c>
      <c r="H72" s="14" t="s">
        <v>264</v>
      </c>
      <c r="I72" s="14"/>
      <c r="J72" s="14"/>
      <c r="K72" s="14">
        <v>1</v>
      </c>
      <c r="L72" s="14"/>
      <c r="M72" s="14">
        <f>SUM(I72:L72)</f>
        <v>1</v>
      </c>
      <c r="N72" s="14" t="s">
        <v>235</v>
      </c>
      <c r="O72" s="14">
        <v>1</v>
      </c>
      <c r="P72" s="14" t="s">
        <v>235</v>
      </c>
      <c r="Q72" s="8">
        <v>1</v>
      </c>
      <c r="R72" s="8"/>
      <c r="S72" s="8"/>
      <c r="T72" s="8"/>
      <c r="U72" s="8">
        <f>SUM(Q72:T72)</f>
        <v>1</v>
      </c>
      <c r="V72" s="14" t="s">
        <v>235</v>
      </c>
      <c r="W72" s="14">
        <v>1</v>
      </c>
      <c r="X72" s="14"/>
      <c r="Y72" s="14"/>
      <c r="Z72" s="14"/>
      <c r="AA72" s="14">
        <f t="shared" si="10"/>
        <v>1</v>
      </c>
      <c r="AB72" s="14"/>
      <c r="AC72" s="14"/>
      <c r="AD72" s="14"/>
      <c r="AE72" s="14"/>
      <c r="AF72" s="14"/>
      <c r="AG72" s="14">
        <f t="shared" si="11"/>
        <v>0</v>
      </c>
      <c r="AH72" s="39" t="s">
        <v>235</v>
      </c>
      <c r="AI72" s="3">
        <v>1</v>
      </c>
      <c r="AJ72" s="3"/>
      <c r="AK72" s="3"/>
      <c r="AL72" s="3"/>
      <c r="AM72" s="3">
        <f t="shared" si="12"/>
        <v>1</v>
      </c>
      <c r="AN72" s="3" t="s">
        <v>38</v>
      </c>
      <c r="AO72" s="3">
        <v>1</v>
      </c>
      <c r="AS72" s="3">
        <f t="shared" si="13"/>
        <v>1</v>
      </c>
      <c r="AV72" s="3" t="s">
        <v>38</v>
      </c>
      <c r="AW72" s="3">
        <v>1</v>
      </c>
      <c r="BA72" s="3">
        <f t="shared" si="14"/>
        <v>1</v>
      </c>
    </row>
    <row r="73" spans="1:53" ht="12.75">
      <c r="A73" s="30">
        <f t="shared" si="15"/>
        <v>72</v>
      </c>
      <c r="B73" s="31" t="s">
        <v>450</v>
      </c>
      <c r="C73" s="23" t="s">
        <v>451</v>
      </c>
      <c r="D73" s="24" t="s">
        <v>452</v>
      </c>
      <c r="E73" s="8"/>
      <c r="F73" s="8"/>
      <c r="G73" s="8"/>
      <c r="H73" s="8"/>
      <c r="I73" s="8"/>
      <c r="J73" s="8"/>
      <c r="K73" s="8"/>
      <c r="L73" s="8"/>
      <c r="M73" s="8"/>
      <c r="N73" s="8"/>
      <c r="O73" s="8"/>
      <c r="P73" s="14"/>
      <c r="Q73" s="8"/>
      <c r="R73" s="8"/>
      <c r="S73" s="8"/>
      <c r="T73" s="8"/>
      <c r="U73" s="8"/>
      <c r="V73" s="14" t="s">
        <v>235</v>
      </c>
      <c r="W73" s="14">
        <v>1</v>
      </c>
      <c r="X73" s="14"/>
      <c r="Y73" s="14"/>
      <c r="Z73" s="14"/>
      <c r="AA73" s="14">
        <f t="shared" si="10"/>
        <v>1</v>
      </c>
      <c r="AB73" s="14"/>
      <c r="AC73" s="14"/>
      <c r="AD73" s="14"/>
      <c r="AE73" s="14"/>
      <c r="AF73" s="14"/>
      <c r="AG73" s="14">
        <f t="shared" si="11"/>
        <v>0</v>
      </c>
      <c r="AH73" s="14" t="s">
        <v>251</v>
      </c>
      <c r="AI73" s="3"/>
      <c r="AJ73" s="3"/>
      <c r="AK73" s="3"/>
      <c r="AL73" s="3">
        <v>1</v>
      </c>
      <c r="AM73" s="3">
        <f t="shared" si="12"/>
        <v>1</v>
      </c>
      <c r="AN73" s="3" t="s">
        <v>251</v>
      </c>
      <c r="AR73" s="3">
        <v>1</v>
      </c>
      <c r="AS73" s="3">
        <f t="shared" si="13"/>
        <v>1</v>
      </c>
      <c r="AV73" s="3" t="s">
        <v>251</v>
      </c>
      <c r="AZ73" s="3">
        <v>1</v>
      </c>
      <c r="BA73" s="3">
        <f t="shared" si="14"/>
        <v>1</v>
      </c>
    </row>
    <row r="74" spans="1:53" ht="12.75">
      <c r="A74" s="30">
        <f t="shared" si="15"/>
        <v>73</v>
      </c>
      <c r="B74" s="31" t="s">
        <v>453</v>
      </c>
      <c r="C74" s="23" t="s">
        <v>442</v>
      </c>
      <c r="D74" s="23" t="s">
        <v>454</v>
      </c>
      <c r="E74" s="8"/>
      <c r="F74" s="8"/>
      <c r="G74" s="8"/>
      <c r="H74" s="8"/>
      <c r="I74" s="8"/>
      <c r="J74" s="8"/>
      <c r="K74" s="8"/>
      <c r="L74" s="8"/>
      <c r="M74" s="8"/>
      <c r="N74" s="8"/>
      <c r="O74" s="8"/>
      <c r="P74" s="14"/>
      <c r="Q74" s="8"/>
      <c r="R74" s="8"/>
      <c r="S74" s="8"/>
      <c r="T74" s="8"/>
      <c r="U74" s="8"/>
      <c r="V74" s="14" t="s">
        <v>235</v>
      </c>
      <c r="W74" s="14">
        <v>1</v>
      </c>
      <c r="X74" s="14"/>
      <c r="Y74" s="14"/>
      <c r="Z74" s="14"/>
      <c r="AA74" s="14">
        <f t="shared" si="10"/>
        <v>1</v>
      </c>
      <c r="AB74" s="14"/>
      <c r="AC74" s="14"/>
      <c r="AD74" s="14"/>
      <c r="AE74" s="14"/>
      <c r="AF74" s="14"/>
      <c r="AG74" s="14">
        <f t="shared" si="11"/>
        <v>0</v>
      </c>
      <c r="AH74" s="14" t="s">
        <v>251</v>
      </c>
      <c r="AI74" s="3"/>
      <c r="AJ74" s="3"/>
      <c r="AK74" s="3"/>
      <c r="AL74" s="3">
        <v>1</v>
      </c>
      <c r="AM74" s="3">
        <f t="shared" si="12"/>
        <v>1</v>
      </c>
      <c r="AN74" s="3" t="s">
        <v>251</v>
      </c>
      <c r="AR74" s="3">
        <v>1</v>
      </c>
      <c r="AS74" s="3">
        <f t="shared" si="13"/>
        <v>1</v>
      </c>
      <c r="AV74" s="3" t="s">
        <v>251</v>
      </c>
      <c r="AZ74" s="3">
        <v>1</v>
      </c>
      <c r="BA74" s="3">
        <f t="shared" si="14"/>
        <v>1</v>
      </c>
    </row>
    <row r="75" spans="1:53" ht="12.75">
      <c r="A75" s="22">
        <f t="shared" si="15"/>
        <v>74</v>
      </c>
      <c r="B75" s="26" t="s">
        <v>455</v>
      </c>
      <c r="C75" s="27" t="s">
        <v>301</v>
      </c>
      <c r="D75" s="8" t="s">
        <v>456</v>
      </c>
      <c r="E75" s="14"/>
      <c r="F75" s="14"/>
      <c r="G75" s="14" t="s">
        <v>235</v>
      </c>
      <c r="H75" s="14" t="s">
        <v>241</v>
      </c>
      <c r="I75" s="14"/>
      <c r="J75" s="14">
        <v>1</v>
      </c>
      <c r="K75" s="14"/>
      <c r="L75" s="14"/>
      <c r="M75" s="14">
        <f>SUM(I75:L75)</f>
        <v>1</v>
      </c>
      <c r="N75" s="14" t="s">
        <v>251</v>
      </c>
      <c r="O75" s="14"/>
      <c r="P75" s="14" t="s">
        <v>235</v>
      </c>
      <c r="Q75" s="8">
        <v>1</v>
      </c>
      <c r="R75" s="8"/>
      <c r="S75" s="8"/>
      <c r="T75" s="8"/>
      <c r="U75" s="8">
        <f>SUM(Q75:T75)</f>
        <v>1</v>
      </c>
      <c r="V75" s="14" t="s">
        <v>235</v>
      </c>
      <c r="W75" s="14">
        <v>1</v>
      </c>
      <c r="X75" s="14"/>
      <c r="Y75" s="14"/>
      <c r="Z75" s="14"/>
      <c r="AA75" s="14">
        <f t="shared" si="10"/>
        <v>1</v>
      </c>
      <c r="AB75" s="14"/>
      <c r="AC75" s="14"/>
      <c r="AD75" s="14"/>
      <c r="AE75" s="14"/>
      <c r="AF75" s="14"/>
      <c r="AG75" s="14">
        <f t="shared" si="11"/>
        <v>0</v>
      </c>
      <c r="AH75" s="14" t="s">
        <v>235</v>
      </c>
      <c r="AI75" s="3">
        <v>1</v>
      </c>
      <c r="AJ75" s="3"/>
      <c r="AK75" s="3"/>
      <c r="AL75" s="3"/>
      <c r="AM75" s="3">
        <f t="shared" si="12"/>
        <v>1</v>
      </c>
      <c r="AN75" s="3" t="s">
        <v>38</v>
      </c>
      <c r="AO75" s="3">
        <v>1</v>
      </c>
      <c r="AS75" s="3">
        <f t="shared" si="13"/>
        <v>1</v>
      </c>
      <c r="AV75" s="3" t="s">
        <v>235</v>
      </c>
      <c r="AW75" s="3">
        <v>1</v>
      </c>
      <c r="BA75" s="3">
        <f t="shared" si="14"/>
        <v>1</v>
      </c>
    </row>
    <row r="76" spans="4:53" ht="12.75">
      <c r="D76" s="40"/>
      <c r="H76" s="41"/>
      <c r="I76" s="41">
        <f>SUM(I2:I75)</f>
        <v>31</v>
      </c>
      <c r="J76" s="41">
        <f>SUM(J2:J75)</f>
        <v>6</v>
      </c>
      <c r="K76" s="41">
        <f>SUM(K2:K75)</f>
        <v>6</v>
      </c>
      <c r="L76" s="41">
        <f>SUM(L2:L75)</f>
        <v>4</v>
      </c>
      <c r="M76" s="41">
        <f>SUM(M2:M75)</f>
        <v>47</v>
      </c>
      <c r="N76" s="41"/>
      <c r="O76" s="41">
        <f>SUM(O2:O75)</f>
        <v>29</v>
      </c>
      <c r="P76" s="3"/>
      <c r="Q76" s="41">
        <f>SUM(Q2:Q75)</f>
        <v>28</v>
      </c>
      <c r="R76" s="41">
        <f>SUM(R2:R75)</f>
        <v>2</v>
      </c>
      <c r="S76" s="41">
        <f>SUM(S2:S75)</f>
        <v>1</v>
      </c>
      <c r="T76" s="41">
        <f>SUM(T2:T75)</f>
        <v>16</v>
      </c>
      <c r="U76" s="41">
        <f>SUM(U2:U75)</f>
        <v>47</v>
      </c>
      <c r="V76" s="3"/>
      <c r="W76" s="3">
        <f>SUM(W2:W75)</f>
        <v>51</v>
      </c>
      <c r="X76" s="3">
        <f>SUM(X2:X75)</f>
        <v>4</v>
      </c>
      <c r="Y76" s="3">
        <f>SUM(Y2:Y75)</f>
        <v>4</v>
      </c>
      <c r="Z76" s="3">
        <f>SUM(Z2:Z75)</f>
        <v>15</v>
      </c>
      <c r="AA76" s="3">
        <f>SUM(AA2:AA75)</f>
        <v>74</v>
      </c>
      <c r="AB76" s="3"/>
      <c r="AC76" s="3">
        <f>SUM(AC2:AC75)</f>
        <v>0</v>
      </c>
      <c r="AD76" s="3">
        <f>SUM(AD2:AD75)</f>
        <v>0</v>
      </c>
      <c r="AE76" s="3">
        <f>SUM(AE2:AE75)</f>
        <v>0</v>
      </c>
      <c r="AF76" s="3">
        <f>SUM(AF2:AF75)</f>
        <v>0</v>
      </c>
      <c r="AG76" s="3">
        <f>SUM(AG2:AG75)</f>
        <v>0</v>
      </c>
      <c r="AH76" s="3"/>
      <c r="AI76" s="3">
        <f>SUM(AI2:AI75)</f>
        <v>49</v>
      </c>
      <c r="AJ76" s="3">
        <f>SUM(AJ2:AJ75)</f>
        <v>1</v>
      </c>
      <c r="AK76" s="3">
        <f>SUM(AK2:AK75)</f>
        <v>1</v>
      </c>
      <c r="AL76" s="3">
        <f>SUM(AL2:AL75)</f>
        <v>23</v>
      </c>
      <c r="AM76" s="3">
        <f>SUM(AM2:AM75)</f>
        <v>74</v>
      </c>
      <c r="AO76" s="3">
        <f>SUM(AO2:AO75)</f>
        <v>55</v>
      </c>
      <c r="AP76" s="3">
        <f>SUM(AP2:AP75)</f>
        <v>2</v>
      </c>
      <c r="AQ76" s="3">
        <f>SUM(AQ2:AQ75)</f>
        <v>1</v>
      </c>
      <c r="AR76" s="3">
        <f>SUM(AR2:AR75)</f>
        <v>16</v>
      </c>
      <c r="AS76" s="3">
        <f>SUM(AS2:AS75)</f>
        <v>74</v>
      </c>
      <c r="AW76" s="3">
        <f>SUM(AW2:AW75)</f>
        <v>57</v>
      </c>
      <c r="AX76" s="3">
        <f>SUM(AX2:AX75)</f>
        <v>1</v>
      </c>
      <c r="AY76" s="3">
        <f>SUM(AY2:AY75)</f>
        <v>1</v>
      </c>
      <c r="AZ76" s="3">
        <f>SUM(AZ2:AZ75)</f>
        <v>15</v>
      </c>
      <c r="BA76" s="3">
        <f>SUM(BA2:BA75)</f>
        <v>74</v>
      </c>
    </row>
    <row r="77" spans="4:27" ht="12.75">
      <c r="D77" s="40"/>
      <c r="H77" s="41"/>
      <c r="I77" s="41"/>
      <c r="J77" s="41"/>
      <c r="K77" s="41"/>
      <c r="L77" s="41"/>
      <c r="M77" s="41"/>
      <c r="N77" s="41"/>
      <c r="P77" s="3"/>
      <c r="AA77" s="3"/>
    </row>
    <row r="78" spans="2:27" ht="12.75">
      <c r="B78" s="42"/>
      <c r="D78" s="40"/>
      <c r="H78" s="41"/>
      <c r="I78" s="41"/>
      <c r="J78" s="41"/>
      <c r="K78" s="41"/>
      <c r="L78" s="41"/>
      <c r="M78" s="41"/>
      <c r="N78" s="41"/>
      <c r="P78" s="3"/>
      <c r="AA78" s="3"/>
    </row>
    <row r="79" spans="2:27" ht="12.75">
      <c r="B79" s="42"/>
      <c r="D79" s="40"/>
      <c r="H79" s="41"/>
      <c r="I79" s="41"/>
      <c r="J79" s="41"/>
      <c r="K79" s="41"/>
      <c r="L79" s="41"/>
      <c r="M79" s="41"/>
      <c r="N79" s="41"/>
      <c r="P79" s="3"/>
      <c r="AA79" s="3"/>
    </row>
    <row r="80" ht="12.75"/>
    <row r="81" ht="12.75"/>
    <row r="82" ht="12.75"/>
    <row r="83" ht="12.7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62"/>
  <sheetViews>
    <sheetView tabSelected="1" zoomScale="75" zoomScaleNormal="75" workbookViewId="0" topLeftCell="A1">
      <pane ySplit="1" topLeftCell="BM2" activePane="bottomLeft" state="frozen"/>
      <selection pane="topLeft" activeCell="H1" sqref="B2"/>
      <selection pane="bottomLeft" activeCell="A1" sqref="A1"/>
    </sheetView>
  </sheetViews>
  <sheetFormatPr defaultColWidth="9.140625" defaultRowHeight="12.75"/>
  <cols>
    <col min="1" max="1" width="6.00390625" style="0" bestFit="1" customWidth="1"/>
    <col min="2" max="2" width="8.421875" style="0" bestFit="1" customWidth="1"/>
    <col min="3" max="3" width="8.421875" style="3" bestFit="1" customWidth="1"/>
    <col min="4" max="6" width="7.7109375" style="0" customWidth="1"/>
    <col min="7" max="8" width="3.28125" style="0" bestFit="1" customWidth="1"/>
    <col min="9" max="10" width="40.7109375" style="1" customWidth="1"/>
    <col min="11" max="11" width="45.7109375" style="0" customWidth="1"/>
    <col min="12" max="13" width="25.7109375" style="35" customWidth="1"/>
    <col min="14" max="14" width="18.28125" style="40" customWidth="1"/>
    <col min="15" max="15" width="20.00390625" style="0" customWidth="1"/>
  </cols>
  <sheetData>
    <row r="1" spans="1:15" s="2" customFormat="1" ht="157.5" customHeight="1">
      <c r="A1" s="12" t="s">
        <v>206</v>
      </c>
      <c r="B1" s="12" t="s">
        <v>204</v>
      </c>
      <c r="C1" s="12" t="s">
        <v>205</v>
      </c>
      <c r="D1" s="13" t="s">
        <v>33</v>
      </c>
      <c r="E1" s="13" t="s">
        <v>35</v>
      </c>
      <c r="F1" s="13" t="s">
        <v>34</v>
      </c>
      <c r="G1" s="13" t="s">
        <v>29</v>
      </c>
      <c r="H1" s="13" t="s">
        <v>36</v>
      </c>
      <c r="I1" s="11" t="s">
        <v>31</v>
      </c>
      <c r="J1" s="11" t="s">
        <v>30</v>
      </c>
      <c r="K1" s="11" t="s">
        <v>32</v>
      </c>
      <c r="L1" s="10" t="s">
        <v>207</v>
      </c>
      <c r="M1" s="10" t="s">
        <v>208</v>
      </c>
      <c r="N1" s="11" t="s">
        <v>209</v>
      </c>
      <c r="O1" s="45"/>
    </row>
    <row r="2" spans="1:14" ht="165.75">
      <c r="A2" s="14">
        <v>356</v>
      </c>
      <c r="B2" s="4"/>
      <c r="C2" s="14">
        <v>1</v>
      </c>
      <c r="D2" s="4" t="s">
        <v>39</v>
      </c>
      <c r="E2" s="4" t="s">
        <v>40</v>
      </c>
      <c r="F2" s="4" t="s">
        <v>41</v>
      </c>
      <c r="G2" s="4" t="s">
        <v>37</v>
      </c>
      <c r="H2" s="4" t="s">
        <v>38</v>
      </c>
      <c r="I2" s="5" t="s">
        <v>42</v>
      </c>
      <c r="J2" s="5" t="s">
        <v>43</v>
      </c>
      <c r="K2" s="5" t="s">
        <v>189</v>
      </c>
      <c r="L2" s="14" t="s">
        <v>187</v>
      </c>
      <c r="M2" s="14" t="s">
        <v>186</v>
      </c>
      <c r="N2" s="8"/>
    </row>
    <row r="3" spans="1:14" ht="96.75" customHeight="1">
      <c r="A3" s="14">
        <v>2</v>
      </c>
      <c r="B3" s="4"/>
      <c r="C3" s="14">
        <v>2</v>
      </c>
      <c r="D3" s="4">
        <v>1.1</v>
      </c>
      <c r="E3" s="4">
        <v>1</v>
      </c>
      <c r="F3" s="4" t="s">
        <v>44</v>
      </c>
      <c r="G3" s="4" t="s">
        <v>45</v>
      </c>
      <c r="H3" s="4" t="s">
        <v>46</v>
      </c>
      <c r="I3" s="5" t="s">
        <v>47</v>
      </c>
      <c r="J3" s="5" t="s">
        <v>48</v>
      </c>
      <c r="K3" s="5" t="s">
        <v>459</v>
      </c>
      <c r="L3" s="14" t="s">
        <v>185</v>
      </c>
      <c r="M3" s="14" t="s">
        <v>186</v>
      </c>
      <c r="N3" s="8"/>
    </row>
    <row r="4" spans="1:14" ht="188.25" customHeight="1">
      <c r="A4" s="14">
        <v>9</v>
      </c>
      <c r="B4" s="4"/>
      <c r="C4" s="14">
        <v>3</v>
      </c>
      <c r="D4" s="4">
        <v>3</v>
      </c>
      <c r="E4" s="4">
        <v>6</v>
      </c>
      <c r="F4" s="4">
        <v>47</v>
      </c>
      <c r="G4" s="4" t="s">
        <v>45</v>
      </c>
      <c r="H4" s="4" t="s">
        <v>46</v>
      </c>
      <c r="I4" s="5" t="s">
        <v>49</v>
      </c>
      <c r="J4" s="5" t="s">
        <v>50</v>
      </c>
      <c r="K4" s="43" t="s">
        <v>188</v>
      </c>
      <c r="L4" s="14" t="s">
        <v>185</v>
      </c>
      <c r="M4" s="14" t="s">
        <v>186</v>
      </c>
      <c r="N4" s="8"/>
    </row>
    <row r="5" spans="1:14" ht="147.75" customHeight="1">
      <c r="A5" s="14">
        <v>12</v>
      </c>
      <c r="B5" s="4"/>
      <c r="C5" s="14">
        <v>4</v>
      </c>
      <c r="D5" s="4">
        <v>3</v>
      </c>
      <c r="E5" s="4">
        <v>7</v>
      </c>
      <c r="F5" s="4" t="s">
        <v>53</v>
      </c>
      <c r="G5" s="4" t="s">
        <v>45</v>
      </c>
      <c r="H5" s="4" t="s">
        <v>46</v>
      </c>
      <c r="I5" s="5" t="s">
        <v>51</v>
      </c>
      <c r="J5" s="5" t="s">
        <v>52</v>
      </c>
      <c r="K5" s="43" t="s">
        <v>190</v>
      </c>
      <c r="L5" s="14" t="s">
        <v>185</v>
      </c>
      <c r="M5" s="14" t="s">
        <v>186</v>
      </c>
      <c r="N5" s="8"/>
    </row>
    <row r="6" spans="1:14" ht="153">
      <c r="A6" s="4"/>
      <c r="B6" s="4"/>
      <c r="C6" s="14">
        <v>5</v>
      </c>
      <c r="D6" s="4" t="s">
        <v>93</v>
      </c>
      <c r="E6" s="4" t="s">
        <v>58</v>
      </c>
      <c r="F6" s="4">
        <v>27</v>
      </c>
      <c r="G6" s="4" t="s">
        <v>54</v>
      </c>
      <c r="H6" s="4" t="s">
        <v>46</v>
      </c>
      <c r="I6" s="5" t="s">
        <v>94</v>
      </c>
      <c r="J6" s="5" t="s">
        <v>55</v>
      </c>
      <c r="K6" s="5" t="s">
        <v>191</v>
      </c>
      <c r="L6" s="14" t="s">
        <v>187</v>
      </c>
      <c r="M6" s="14" t="s">
        <v>186</v>
      </c>
      <c r="N6" s="43" t="s">
        <v>497</v>
      </c>
    </row>
    <row r="7" spans="1:14" ht="57" customHeight="1">
      <c r="A7" s="4"/>
      <c r="B7" s="14">
        <v>8</v>
      </c>
      <c r="C7" s="14">
        <v>6</v>
      </c>
      <c r="D7" s="4" t="s">
        <v>25</v>
      </c>
      <c r="E7" s="4">
        <v>20</v>
      </c>
      <c r="F7" s="4">
        <v>17</v>
      </c>
      <c r="G7" s="4" t="s">
        <v>45</v>
      </c>
      <c r="H7" s="4" t="s">
        <v>46</v>
      </c>
      <c r="I7" s="5" t="s">
        <v>26</v>
      </c>
      <c r="J7" s="5" t="s">
        <v>27</v>
      </c>
      <c r="K7" s="43" t="s">
        <v>155</v>
      </c>
      <c r="L7" s="14" t="s">
        <v>185</v>
      </c>
      <c r="M7" s="14" t="s">
        <v>186</v>
      </c>
      <c r="N7" s="8"/>
    </row>
    <row r="8" spans="1:14" ht="63.75">
      <c r="A8" s="14"/>
      <c r="B8" s="4"/>
      <c r="C8" s="14">
        <v>7</v>
      </c>
      <c r="D8" s="4" t="s">
        <v>56</v>
      </c>
      <c r="E8" s="4">
        <v>24</v>
      </c>
      <c r="F8" s="4">
        <v>42</v>
      </c>
      <c r="G8" s="4" t="s">
        <v>54</v>
      </c>
      <c r="H8" s="4" t="s">
        <v>46</v>
      </c>
      <c r="I8" s="5" t="s">
        <v>60</v>
      </c>
      <c r="J8" s="5" t="s">
        <v>62</v>
      </c>
      <c r="K8" s="4" t="s">
        <v>156</v>
      </c>
      <c r="L8" s="14" t="s">
        <v>187</v>
      </c>
      <c r="M8" s="14" t="s">
        <v>464</v>
      </c>
      <c r="N8" s="43" t="s">
        <v>497</v>
      </c>
    </row>
    <row r="9" spans="1:14" ht="64.5" customHeight="1">
      <c r="A9" s="4"/>
      <c r="B9" s="4"/>
      <c r="C9" s="14">
        <v>8</v>
      </c>
      <c r="D9" s="4">
        <v>6</v>
      </c>
      <c r="E9" s="4" t="s">
        <v>57</v>
      </c>
      <c r="F9" s="4" t="s">
        <v>58</v>
      </c>
      <c r="G9" s="4" t="s">
        <v>54</v>
      </c>
      <c r="H9" s="4" t="s">
        <v>46</v>
      </c>
      <c r="I9" s="5" t="s">
        <v>61</v>
      </c>
      <c r="J9" s="5" t="s">
        <v>59</v>
      </c>
      <c r="K9" s="5" t="s">
        <v>191</v>
      </c>
      <c r="L9" s="14" t="s">
        <v>187</v>
      </c>
      <c r="M9" s="14" t="s">
        <v>186</v>
      </c>
      <c r="N9" s="43" t="s">
        <v>497</v>
      </c>
    </row>
    <row r="10" spans="1:14" ht="117" customHeight="1">
      <c r="A10" s="14">
        <v>37</v>
      </c>
      <c r="B10" s="4"/>
      <c r="C10" s="14">
        <v>9</v>
      </c>
      <c r="D10" s="4">
        <v>6.3</v>
      </c>
      <c r="E10" s="4">
        <v>25</v>
      </c>
      <c r="F10" s="6" t="s">
        <v>63</v>
      </c>
      <c r="G10" s="4" t="s">
        <v>45</v>
      </c>
      <c r="H10" s="4" t="s">
        <v>46</v>
      </c>
      <c r="I10" s="5" t="s">
        <v>64</v>
      </c>
      <c r="J10" s="5" t="s">
        <v>199</v>
      </c>
      <c r="K10" s="5" t="s">
        <v>191</v>
      </c>
      <c r="L10" s="14" t="s">
        <v>187</v>
      </c>
      <c r="M10" s="14" t="s">
        <v>186</v>
      </c>
      <c r="N10" s="43" t="s">
        <v>497</v>
      </c>
    </row>
    <row r="11" spans="1:14" ht="76.5">
      <c r="A11" s="4"/>
      <c r="B11" s="4"/>
      <c r="C11" s="14">
        <v>10</v>
      </c>
      <c r="D11" s="4">
        <v>7.1</v>
      </c>
      <c r="E11" s="4">
        <v>27</v>
      </c>
      <c r="F11" s="4" t="s">
        <v>67</v>
      </c>
      <c r="G11" s="4" t="s">
        <v>54</v>
      </c>
      <c r="H11" s="4" t="s">
        <v>46</v>
      </c>
      <c r="I11" s="5" t="s">
        <v>69</v>
      </c>
      <c r="J11" s="5" t="s">
        <v>68</v>
      </c>
      <c r="K11" s="5" t="s">
        <v>191</v>
      </c>
      <c r="L11" s="14" t="s">
        <v>187</v>
      </c>
      <c r="M11" s="14" t="s">
        <v>186</v>
      </c>
      <c r="N11" s="43" t="s">
        <v>497</v>
      </c>
    </row>
    <row r="12" spans="1:14" ht="351" customHeight="1">
      <c r="A12" s="14">
        <v>186</v>
      </c>
      <c r="B12" s="4"/>
      <c r="C12" s="14">
        <v>11</v>
      </c>
      <c r="D12" s="4">
        <v>7.2</v>
      </c>
      <c r="E12" s="4">
        <v>28</v>
      </c>
      <c r="F12" s="4">
        <v>43</v>
      </c>
      <c r="G12" s="4" t="s">
        <v>54</v>
      </c>
      <c r="H12" s="4" t="s">
        <v>38</v>
      </c>
      <c r="I12" s="5" t="s">
        <v>65</v>
      </c>
      <c r="J12" s="5" t="s">
        <v>66</v>
      </c>
      <c r="K12" s="43" t="s">
        <v>157</v>
      </c>
      <c r="L12" s="14" t="s">
        <v>185</v>
      </c>
      <c r="M12" s="14" t="s">
        <v>186</v>
      </c>
      <c r="N12" s="8"/>
    </row>
    <row r="13" spans="1:14" ht="331.5">
      <c r="A13" s="14">
        <v>315</v>
      </c>
      <c r="B13" s="4"/>
      <c r="C13" s="14">
        <v>12</v>
      </c>
      <c r="D13" s="4">
        <v>7.3</v>
      </c>
      <c r="E13" s="4">
        <v>30</v>
      </c>
      <c r="F13" s="4" t="s">
        <v>70</v>
      </c>
      <c r="G13" s="4" t="s">
        <v>37</v>
      </c>
      <c r="H13" s="4" t="s">
        <v>38</v>
      </c>
      <c r="I13" s="5" t="s">
        <v>71</v>
      </c>
      <c r="J13" s="5" t="s">
        <v>72</v>
      </c>
      <c r="K13" s="43" t="s">
        <v>457</v>
      </c>
      <c r="L13" s="14" t="s">
        <v>185</v>
      </c>
      <c r="M13" s="14" t="s">
        <v>186</v>
      </c>
      <c r="N13" s="8"/>
    </row>
    <row r="14" spans="1:14" ht="140.25">
      <c r="A14" s="14">
        <v>324</v>
      </c>
      <c r="B14" s="4"/>
      <c r="C14" s="14">
        <v>13</v>
      </c>
      <c r="D14" s="4" t="s">
        <v>73</v>
      </c>
      <c r="E14" s="4">
        <v>30</v>
      </c>
      <c r="F14" s="4">
        <v>20</v>
      </c>
      <c r="G14" s="4" t="s">
        <v>37</v>
      </c>
      <c r="H14" s="4" t="s">
        <v>38</v>
      </c>
      <c r="I14" s="5" t="s">
        <v>74</v>
      </c>
      <c r="J14" s="5" t="s">
        <v>75</v>
      </c>
      <c r="K14" s="43" t="s">
        <v>458</v>
      </c>
      <c r="L14" s="14" t="s">
        <v>185</v>
      </c>
      <c r="M14" s="14" t="s">
        <v>186</v>
      </c>
      <c r="N14" s="8"/>
    </row>
    <row r="15" spans="1:14" ht="63.75">
      <c r="A15" s="4"/>
      <c r="B15" s="4"/>
      <c r="C15" s="14">
        <v>14</v>
      </c>
      <c r="D15" s="4" t="s">
        <v>73</v>
      </c>
      <c r="E15" s="4">
        <v>30</v>
      </c>
      <c r="F15" s="4">
        <v>21</v>
      </c>
      <c r="G15" s="4" t="s">
        <v>45</v>
      </c>
      <c r="H15" s="4" t="s">
        <v>46</v>
      </c>
      <c r="I15" s="5" t="s">
        <v>76</v>
      </c>
      <c r="J15" s="5" t="s">
        <v>77</v>
      </c>
      <c r="K15" s="5" t="s">
        <v>460</v>
      </c>
      <c r="L15" s="14" t="s">
        <v>185</v>
      </c>
      <c r="M15" s="14" t="s">
        <v>186</v>
      </c>
      <c r="N15" s="8"/>
    </row>
    <row r="16" spans="1:14" ht="136.5" customHeight="1">
      <c r="A16" s="14">
        <v>325</v>
      </c>
      <c r="B16" s="4"/>
      <c r="C16" s="14">
        <v>15</v>
      </c>
      <c r="D16" s="4" t="s">
        <v>78</v>
      </c>
      <c r="E16" s="4">
        <v>31</v>
      </c>
      <c r="F16" s="4">
        <v>29</v>
      </c>
      <c r="G16" s="4" t="s">
        <v>37</v>
      </c>
      <c r="H16" s="4" t="s">
        <v>38</v>
      </c>
      <c r="I16" s="5" t="s">
        <v>79</v>
      </c>
      <c r="J16" s="5" t="s">
        <v>80</v>
      </c>
      <c r="K16" s="43" t="s">
        <v>461</v>
      </c>
      <c r="L16" s="14" t="s">
        <v>185</v>
      </c>
      <c r="M16" s="14" t="s">
        <v>186</v>
      </c>
      <c r="N16" s="8"/>
    </row>
    <row r="17" spans="1:14" ht="409.5" customHeight="1">
      <c r="A17" s="4"/>
      <c r="B17" s="14">
        <v>10</v>
      </c>
      <c r="C17" s="14">
        <v>16</v>
      </c>
      <c r="D17" s="4" t="s">
        <v>81</v>
      </c>
      <c r="E17" s="4">
        <v>31</v>
      </c>
      <c r="F17" s="4">
        <v>45</v>
      </c>
      <c r="G17" s="4" t="s">
        <v>54</v>
      </c>
      <c r="H17" s="4" t="s">
        <v>38</v>
      </c>
      <c r="I17" s="5" t="s">
        <v>83</v>
      </c>
      <c r="J17" s="5" t="s">
        <v>82</v>
      </c>
      <c r="K17" s="43" t="s">
        <v>462</v>
      </c>
      <c r="L17" s="14" t="s">
        <v>187</v>
      </c>
      <c r="M17" s="14" t="s">
        <v>464</v>
      </c>
      <c r="N17" s="43" t="s">
        <v>497</v>
      </c>
    </row>
    <row r="18" spans="1:14" ht="242.25" customHeight="1">
      <c r="A18" s="14">
        <v>202</v>
      </c>
      <c r="B18" s="4"/>
      <c r="C18" s="14">
        <v>17</v>
      </c>
      <c r="D18" s="4" t="s">
        <v>84</v>
      </c>
      <c r="E18" s="4">
        <v>31</v>
      </c>
      <c r="F18" s="4">
        <v>50</v>
      </c>
      <c r="G18" s="4" t="s">
        <v>54</v>
      </c>
      <c r="H18" s="4" t="s">
        <v>38</v>
      </c>
      <c r="I18" s="5" t="s">
        <v>85</v>
      </c>
      <c r="J18" s="5" t="s">
        <v>0</v>
      </c>
      <c r="K18" s="44" t="s">
        <v>463</v>
      </c>
      <c r="L18" s="14" t="s">
        <v>187</v>
      </c>
      <c r="M18" s="14" t="s">
        <v>464</v>
      </c>
      <c r="N18" s="8"/>
    </row>
    <row r="19" spans="1:14" ht="63.75">
      <c r="A19" s="4"/>
      <c r="B19" s="4"/>
      <c r="C19" s="14">
        <v>18</v>
      </c>
      <c r="D19" s="4" t="s">
        <v>84</v>
      </c>
      <c r="E19" s="4">
        <v>32</v>
      </c>
      <c r="F19" s="4">
        <v>13</v>
      </c>
      <c r="G19" s="4" t="s">
        <v>45</v>
      </c>
      <c r="H19" s="4" t="s">
        <v>46</v>
      </c>
      <c r="I19" s="5" t="s">
        <v>86</v>
      </c>
      <c r="J19" s="5" t="s">
        <v>87</v>
      </c>
      <c r="K19" s="5" t="s">
        <v>191</v>
      </c>
      <c r="L19" s="14" t="s">
        <v>187</v>
      </c>
      <c r="M19" s="14" t="s">
        <v>186</v>
      </c>
      <c r="N19" s="43" t="s">
        <v>497</v>
      </c>
    </row>
    <row r="20" spans="1:14" ht="191.25">
      <c r="A20" s="14">
        <v>326</v>
      </c>
      <c r="B20" s="4"/>
      <c r="C20" s="14">
        <v>19</v>
      </c>
      <c r="D20" s="4" t="s">
        <v>84</v>
      </c>
      <c r="E20" s="4">
        <v>32</v>
      </c>
      <c r="F20" s="4">
        <v>25</v>
      </c>
      <c r="G20" s="4" t="s">
        <v>37</v>
      </c>
      <c r="H20" s="4" t="s">
        <v>38</v>
      </c>
      <c r="I20" s="5" t="s">
        <v>89</v>
      </c>
      <c r="J20" s="5" t="s">
        <v>88</v>
      </c>
      <c r="K20" s="43" t="s">
        <v>465</v>
      </c>
      <c r="L20" s="14" t="s">
        <v>185</v>
      </c>
      <c r="M20" s="14" t="s">
        <v>186</v>
      </c>
      <c r="N20" s="8"/>
    </row>
    <row r="21" spans="1:14" ht="191.25">
      <c r="A21" s="14">
        <v>187</v>
      </c>
      <c r="B21" s="4"/>
      <c r="C21" s="14">
        <v>20</v>
      </c>
      <c r="D21" s="4">
        <v>7.4</v>
      </c>
      <c r="E21" s="4">
        <v>32</v>
      </c>
      <c r="F21" s="4">
        <v>28</v>
      </c>
      <c r="G21" s="4" t="s">
        <v>54</v>
      </c>
      <c r="H21" s="4" t="s">
        <v>38</v>
      </c>
      <c r="I21" s="5" t="s">
        <v>90</v>
      </c>
      <c r="J21" s="5" t="s">
        <v>91</v>
      </c>
      <c r="K21" s="43" t="s">
        <v>466</v>
      </c>
      <c r="L21" s="14" t="s">
        <v>185</v>
      </c>
      <c r="M21" s="14" t="s">
        <v>186</v>
      </c>
      <c r="N21" s="8"/>
    </row>
    <row r="22" spans="1:14" ht="127.5">
      <c r="A22" s="14">
        <v>188</v>
      </c>
      <c r="B22" s="4"/>
      <c r="C22" s="14">
        <v>21</v>
      </c>
      <c r="D22" s="5">
        <v>8</v>
      </c>
      <c r="E22" s="5">
        <v>48</v>
      </c>
      <c r="F22" s="5" t="s">
        <v>58</v>
      </c>
      <c r="G22" s="5" t="s">
        <v>54</v>
      </c>
      <c r="H22" s="5" t="s">
        <v>38</v>
      </c>
      <c r="I22" s="5" t="s">
        <v>95</v>
      </c>
      <c r="J22" s="5" t="s">
        <v>202</v>
      </c>
      <c r="K22" s="5" t="s">
        <v>467</v>
      </c>
      <c r="L22" s="14" t="s">
        <v>187</v>
      </c>
      <c r="M22" s="14" t="s">
        <v>186</v>
      </c>
      <c r="N22" s="43" t="s">
        <v>497</v>
      </c>
    </row>
    <row r="23" spans="1:14" ht="303.75" customHeight="1">
      <c r="A23" s="14">
        <v>189</v>
      </c>
      <c r="B23" s="4"/>
      <c r="C23" s="14">
        <v>22</v>
      </c>
      <c r="D23" s="4">
        <v>8.1</v>
      </c>
      <c r="E23" s="4">
        <v>39</v>
      </c>
      <c r="F23" s="4" t="s">
        <v>107</v>
      </c>
      <c r="G23" s="4" t="s">
        <v>54</v>
      </c>
      <c r="H23" s="4" t="s">
        <v>38</v>
      </c>
      <c r="I23" s="5" t="s">
        <v>108</v>
      </c>
      <c r="J23" s="5" t="s">
        <v>109</v>
      </c>
      <c r="K23" s="43" t="s">
        <v>157</v>
      </c>
      <c r="L23" s="14" t="s">
        <v>185</v>
      </c>
      <c r="M23" s="14" t="s">
        <v>186</v>
      </c>
      <c r="N23" s="8"/>
    </row>
    <row r="24" spans="1:14" ht="127.5">
      <c r="A24" s="14">
        <v>190</v>
      </c>
      <c r="B24" s="4"/>
      <c r="C24" s="14">
        <v>23</v>
      </c>
      <c r="D24" s="4">
        <v>8.1</v>
      </c>
      <c r="E24" s="4">
        <v>39</v>
      </c>
      <c r="F24" s="4">
        <v>49</v>
      </c>
      <c r="G24" s="4" t="s">
        <v>54</v>
      </c>
      <c r="H24" s="4" t="s">
        <v>38</v>
      </c>
      <c r="I24" s="5" t="s">
        <v>117</v>
      </c>
      <c r="J24" s="5" t="s">
        <v>203</v>
      </c>
      <c r="K24" s="5" t="s">
        <v>467</v>
      </c>
      <c r="L24" s="14" t="s">
        <v>187</v>
      </c>
      <c r="M24" s="14" t="s">
        <v>186</v>
      </c>
      <c r="N24" s="43" t="s">
        <v>497</v>
      </c>
    </row>
    <row r="25" spans="1:14" ht="114.75">
      <c r="A25" s="14">
        <v>222</v>
      </c>
      <c r="B25" s="4"/>
      <c r="C25" s="14">
        <v>24</v>
      </c>
      <c r="D25" s="4" t="s">
        <v>118</v>
      </c>
      <c r="E25" s="4">
        <v>41</v>
      </c>
      <c r="F25" s="4">
        <v>31</v>
      </c>
      <c r="G25" s="4" t="s">
        <v>54</v>
      </c>
      <c r="H25" s="4" t="s">
        <v>38</v>
      </c>
      <c r="I25" s="5" t="s">
        <v>119</v>
      </c>
      <c r="J25" s="5" t="s">
        <v>120</v>
      </c>
      <c r="K25" s="43" t="s">
        <v>468</v>
      </c>
      <c r="L25" s="14" t="s">
        <v>185</v>
      </c>
      <c r="M25" s="14" t="s">
        <v>186</v>
      </c>
      <c r="N25" s="8"/>
    </row>
    <row r="26" spans="1:14" ht="114.75">
      <c r="A26" s="14">
        <v>332</v>
      </c>
      <c r="B26" s="4"/>
      <c r="C26" s="14">
        <v>25</v>
      </c>
      <c r="D26" s="4" t="s">
        <v>121</v>
      </c>
      <c r="E26" s="4">
        <v>42</v>
      </c>
      <c r="F26" s="4">
        <v>35</v>
      </c>
      <c r="G26" s="4" t="s">
        <v>37</v>
      </c>
      <c r="H26" s="4" t="s">
        <v>38</v>
      </c>
      <c r="I26" s="5" t="s">
        <v>122</v>
      </c>
      <c r="J26" s="5" t="s">
        <v>123</v>
      </c>
      <c r="K26" s="43" t="s">
        <v>469</v>
      </c>
      <c r="L26" s="14" t="s">
        <v>185</v>
      </c>
      <c r="M26" s="14" t="s">
        <v>186</v>
      </c>
      <c r="N26" s="8"/>
    </row>
    <row r="27" spans="1:14" ht="363" customHeight="1">
      <c r="A27" s="14">
        <v>317</v>
      </c>
      <c r="B27" s="4"/>
      <c r="C27" s="14">
        <v>26</v>
      </c>
      <c r="D27" s="4">
        <v>8.7</v>
      </c>
      <c r="E27" s="4">
        <v>67</v>
      </c>
      <c r="F27" s="4" t="s">
        <v>124</v>
      </c>
      <c r="G27" s="4" t="s">
        <v>37</v>
      </c>
      <c r="H27" s="4" t="s">
        <v>38</v>
      </c>
      <c r="I27" s="5" t="s">
        <v>125</v>
      </c>
      <c r="J27" s="5" t="s">
        <v>8</v>
      </c>
      <c r="K27" s="43" t="s">
        <v>470</v>
      </c>
      <c r="L27" s="14" t="s">
        <v>187</v>
      </c>
      <c r="M27" s="14" t="s">
        <v>186</v>
      </c>
      <c r="N27" s="8"/>
    </row>
    <row r="28" spans="1:14" ht="143.25" customHeight="1">
      <c r="A28" s="14">
        <v>227</v>
      </c>
      <c r="B28" s="4"/>
      <c r="C28" s="14">
        <v>27</v>
      </c>
      <c r="D28" s="4" t="s">
        <v>126</v>
      </c>
      <c r="E28" s="4">
        <v>74</v>
      </c>
      <c r="F28" s="4">
        <v>23</v>
      </c>
      <c r="G28" s="4" t="s">
        <v>54</v>
      </c>
      <c r="H28" s="4" t="s">
        <v>38</v>
      </c>
      <c r="I28" s="5" t="s">
        <v>127</v>
      </c>
      <c r="J28" s="5" t="s">
        <v>128</v>
      </c>
      <c r="K28" s="43" t="s">
        <v>471</v>
      </c>
      <c r="L28" s="14" t="s">
        <v>185</v>
      </c>
      <c r="M28" s="14" t="s">
        <v>186</v>
      </c>
      <c r="N28" s="8"/>
    </row>
    <row r="29" spans="1:14" ht="87" customHeight="1">
      <c r="A29" s="14">
        <v>228</v>
      </c>
      <c r="B29" s="4"/>
      <c r="C29" s="14">
        <v>28</v>
      </c>
      <c r="D29" s="4" t="s">
        <v>126</v>
      </c>
      <c r="E29" s="4">
        <v>75</v>
      </c>
      <c r="F29" s="4" t="s">
        <v>129</v>
      </c>
      <c r="G29" s="4" t="s">
        <v>54</v>
      </c>
      <c r="H29" s="4" t="s">
        <v>38</v>
      </c>
      <c r="I29" s="5" t="s">
        <v>130</v>
      </c>
      <c r="J29" s="5" t="s">
        <v>131</v>
      </c>
      <c r="K29" s="44" t="s">
        <v>472</v>
      </c>
      <c r="L29" s="14" t="s">
        <v>185</v>
      </c>
      <c r="M29" s="14" t="s">
        <v>186</v>
      </c>
      <c r="N29" s="8"/>
    </row>
    <row r="30" spans="1:14" ht="354.75" customHeight="1">
      <c r="A30" s="14">
        <v>335</v>
      </c>
      <c r="B30" s="4"/>
      <c r="C30" s="14">
        <v>29</v>
      </c>
      <c r="D30" s="4" t="s">
        <v>126</v>
      </c>
      <c r="E30" s="4">
        <v>75</v>
      </c>
      <c r="F30" s="4" t="s">
        <v>132</v>
      </c>
      <c r="G30" s="4" t="s">
        <v>37</v>
      </c>
      <c r="H30" s="4" t="s">
        <v>38</v>
      </c>
      <c r="I30" s="5" t="s">
        <v>133</v>
      </c>
      <c r="J30" s="5" t="s">
        <v>134</v>
      </c>
      <c r="K30" s="43" t="s">
        <v>473</v>
      </c>
      <c r="L30" s="14" t="s">
        <v>185</v>
      </c>
      <c r="M30" s="14" t="s">
        <v>186</v>
      </c>
      <c r="N30" s="8"/>
    </row>
    <row r="31" spans="1:14" ht="138.75" customHeight="1">
      <c r="A31" s="14">
        <v>334</v>
      </c>
      <c r="B31" s="4"/>
      <c r="C31" s="14">
        <v>30</v>
      </c>
      <c r="D31" s="4" t="s">
        <v>126</v>
      </c>
      <c r="E31" s="4">
        <v>75</v>
      </c>
      <c r="F31" s="4" t="s">
        <v>135</v>
      </c>
      <c r="G31" s="4" t="s">
        <v>37</v>
      </c>
      <c r="H31" s="4" t="s">
        <v>38</v>
      </c>
      <c r="I31" s="5" t="s">
        <v>136</v>
      </c>
      <c r="J31" s="5" t="s">
        <v>137</v>
      </c>
      <c r="K31" s="43" t="s">
        <v>474</v>
      </c>
      <c r="L31" s="14" t="s">
        <v>185</v>
      </c>
      <c r="M31" s="14" t="s">
        <v>186</v>
      </c>
      <c r="N31" s="8"/>
    </row>
    <row r="32" spans="1:14" ht="155.25" customHeight="1">
      <c r="A32" s="14">
        <v>229</v>
      </c>
      <c r="B32" s="4"/>
      <c r="C32" s="14">
        <v>31</v>
      </c>
      <c r="D32" s="4" t="s">
        <v>138</v>
      </c>
      <c r="E32" s="4">
        <v>76</v>
      </c>
      <c r="F32" s="4" t="s">
        <v>139</v>
      </c>
      <c r="G32" s="4" t="s">
        <v>54</v>
      </c>
      <c r="H32" s="4" t="s">
        <v>38</v>
      </c>
      <c r="I32" s="5" t="s">
        <v>140</v>
      </c>
      <c r="J32" s="5" t="s">
        <v>141</v>
      </c>
      <c r="K32" s="43" t="s">
        <v>475</v>
      </c>
      <c r="L32" s="14" t="s">
        <v>185</v>
      </c>
      <c r="M32" s="14" t="s">
        <v>186</v>
      </c>
      <c r="N32" s="8"/>
    </row>
    <row r="33" spans="1:14" ht="133.5" customHeight="1">
      <c r="A33" s="14">
        <v>231</v>
      </c>
      <c r="B33" s="4"/>
      <c r="C33" s="14">
        <v>32</v>
      </c>
      <c r="D33" s="4" t="s">
        <v>142</v>
      </c>
      <c r="E33" s="4">
        <v>77</v>
      </c>
      <c r="F33" s="4">
        <v>29</v>
      </c>
      <c r="G33" s="4" t="s">
        <v>54</v>
      </c>
      <c r="H33" s="4" t="s">
        <v>38</v>
      </c>
      <c r="I33" s="5" t="s">
        <v>143</v>
      </c>
      <c r="J33" s="5" t="s">
        <v>144</v>
      </c>
      <c r="K33" s="43" t="s">
        <v>476</v>
      </c>
      <c r="L33" s="14" t="s">
        <v>185</v>
      </c>
      <c r="M33" s="14" t="s">
        <v>186</v>
      </c>
      <c r="N33" s="8"/>
    </row>
    <row r="34" spans="1:14" ht="120.75" customHeight="1">
      <c r="A34" s="14">
        <v>232</v>
      </c>
      <c r="B34" s="4"/>
      <c r="C34" s="14">
        <v>33</v>
      </c>
      <c r="D34" s="4" t="s">
        <v>142</v>
      </c>
      <c r="E34" s="4">
        <v>77</v>
      </c>
      <c r="F34" s="4" t="s">
        <v>145</v>
      </c>
      <c r="G34" s="4" t="s">
        <v>54</v>
      </c>
      <c r="H34" s="4" t="s">
        <v>38</v>
      </c>
      <c r="I34" s="5" t="s">
        <v>146</v>
      </c>
      <c r="J34" s="5" t="s">
        <v>147</v>
      </c>
      <c r="K34" s="43" t="s">
        <v>477</v>
      </c>
      <c r="L34" s="14" t="s">
        <v>185</v>
      </c>
      <c r="M34" s="14" t="s">
        <v>186</v>
      </c>
      <c r="N34" s="8"/>
    </row>
    <row r="35" spans="1:14" ht="125.25" customHeight="1">
      <c r="A35" s="14">
        <v>234</v>
      </c>
      <c r="B35" s="4"/>
      <c r="C35" s="14">
        <v>34</v>
      </c>
      <c r="D35" s="4" t="s">
        <v>148</v>
      </c>
      <c r="E35" s="4">
        <v>79</v>
      </c>
      <c r="F35" s="7" t="s">
        <v>149</v>
      </c>
      <c r="G35" s="4" t="s">
        <v>54</v>
      </c>
      <c r="H35" s="4" t="s">
        <v>38</v>
      </c>
      <c r="I35" s="5" t="s">
        <v>150</v>
      </c>
      <c r="J35" s="5" t="s">
        <v>151</v>
      </c>
      <c r="K35" s="43" t="s">
        <v>478</v>
      </c>
      <c r="L35" s="14" t="s">
        <v>185</v>
      </c>
      <c r="M35" s="14" t="s">
        <v>186</v>
      </c>
      <c r="N35" s="8"/>
    </row>
    <row r="36" spans="1:14" ht="135" customHeight="1">
      <c r="A36" s="14">
        <v>204</v>
      </c>
      <c r="B36" s="4"/>
      <c r="C36" s="14">
        <v>35</v>
      </c>
      <c r="D36" s="4" t="s">
        <v>152</v>
      </c>
      <c r="E36" s="4">
        <v>80</v>
      </c>
      <c r="F36" s="4" t="s">
        <v>153</v>
      </c>
      <c r="G36" s="4" t="s">
        <v>54</v>
      </c>
      <c r="H36" s="4" t="s">
        <v>38</v>
      </c>
      <c r="I36" s="5" t="s">
        <v>154</v>
      </c>
      <c r="J36" s="5" t="s">
        <v>158</v>
      </c>
      <c r="K36" s="43" t="s">
        <v>479</v>
      </c>
      <c r="L36" s="14" t="s">
        <v>185</v>
      </c>
      <c r="M36" s="14" t="s">
        <v>186</v>
      </c>
      <c r="N36" s="8"/>
    </row>
    <row r="37" spans="1:14" ht="156" customHeight="1">
      <c r="A37" s="14">
        <v>205</v>
      </c>
      <c r="B37" s="4"/>
      <c r="C37" s="14">
        <v>36</v>
      </c>
      <c r="D37" s="4" t="s">
        <v>152</v>
      </c>
      <c r="E37" s="4">
        <v>80</v>
      </c>
      <c r="F37" s="4" t="s">
        <v>153</v>
      </c>
      <c r="G37" s="4" t="s">
        <v>54</v>
      </c>
      <c r="H37" s="4" t="s">
        <v>38</v>
      </c>
      <c r="I37" s="5" t="s">
        <v>159</v>
      </c>
      <c r="J37" s="5" t="s">
        <v>160</v>
      </c>
      <c r="K37" s="43" t="s">
        <v>480</v>
      </c>
      <c r="L37" s="14" t="s">
        <v>185</v>
      </c>
      <c r="M37" s="14" t="s">
        <v>186</v>
      </c>
      <c r="N37" s="8"/>
    </row>
    <row r="38" spans="1:14" ht="89.25" customHeight="1">
      <c r="A38" s="14">
        <v>206</v>
      </c>
      <c r="B38" s="4"/>
      <c r="C38" s="14">
        <v>37</v>
      </c>
      <c r="D38" s="4" t="s">
        <v>5</v>
      </c>
      <c r="E38" s="4">
        <v>82</v>
      </c>
      <c r="F38" s="4">
        <v>44</v>
      </c>
      <c r="G38" s="4" t="s">
        <v>54</v>
      </c>
      <c r="H38" s="4" t="s">
        <v>38</v>
      </c>
      <c r="I38" s="5" t="s">
        <v>6</v>
      </c>
      <c r="J38" s="5" t="s">
        <v>7</v>
      </c>
      <c r="K38" s="44" t="s">
        <v>481</v>
      </c>
      <c r="L38" s="14" t="s">
        <v>185</v>
      </c>
      <c r="M38" s="14" t="s">
        <v>186</v>
      </c>
      <c r="N38" s="8"/>
    </row>
    <row r="39" spans="1:14" ht="123" customHeight="1">
      <c r="A39" s="14">
        <v>207</v>
      </c>
      <c r="B39" s="4"/>
      <c r="C39" s="14">
        <v>38</v>
      </c>
      <c r="D39" s="4" t="s">
        <v>161</v>
      </c>
      <c r="E39" s="4">
        <v>83</v>
      </c>
      <c r="F39" s="6" t="s">
        <v>162</v>
      </c>
      <c r="G39" s="4" t="s">
        <v>54</v>
      </c>
      <c r="H39" s="4" t="s">
        <v>38</v>
      </c>
      <c r="I39" s="5" t="s">
        <v>163</v>
      </c>
      <c r="J39" s="5" t="s">
        <v>164</v>
      </c>
      <c r="K39" s="43" t="s">
        <v>482</v>
      </c>
      <c r="L39" s="14" t="s">
        <v>185</v>
      </c>
      <c r="M39" s="14" t="s">
        <v>186</v>
      </c>
      <c r="N39" s="8"/>
    </row>
    <row r="40" spans="1:14" ht="153.75" customHeight="1">
      <c r="A40" s="14">
        <v>209</v>
      </c>
      <c r="B40" s="4"/>
      <c r="C40" s="14">
        <v>39</v>
      </c>
      <c r="D40" s="4" t="s">
        <v>165</v>
      </c>
      <c r="E40" s="4">
        <v>83</v>
      </c>
      <c r="F40" s="4">
        <v>39</v>
      </c>
      <c r="G40" s="4" t="s">
        <v>54</v>
      </c>
      <c r="H40" s="4" t="s">
        <v>38</v>
      </c>
      <c r="I40" s="5" t="s">
        <v>166</v>
      </c>
      <c r="J40" s="5" t="s">
        <v>1</v>
      </c>
      <c r="K40" s="43" t="s">
        <v>483</v>
      </c>
      <c r="L40" s="14" t="s">
        <v>185</v>
      </c>
      <c r="M40" s="14" t="s">
        <v>186</v>
      </c>
      <c r="N40" s="8"/>
    </row>
    <row r="41" spans="1:14" ht="188.25" customHeight="1">
      <c r="A41" s="14">
        <v>328</v>
      </c>
      <c r="B41" s="4"/>
      <c r="C41" s="14">
        <v>40</v>
      </c>
      <c r="D41" s="4" t="s">
        <v>165</v>
      </c>
      <c r="E41" s="4">
        <v>83</v>
      </c>
      <c r="F41" s="4" t="s">
        <v>53</v>
      </c>
      <c r="G41" s="4" t="s">
        <v>37</v>
      </c>
      <c r="H41" s="4" t="s">
        <v>38</v>
      </c>
      <c r="I41" s="5" t="s">
        <v>167</v>
      </c>
      <c r="J41" s="5" t="s">
        <v>168</v>
      </c>
      <c r="K41" s="43" t="s">
        <v>484</v>
      </c>
      <c r="L41" s="14" t="s">
        <v>185</v>
      </c>
      <c r="M41" s="14" t="s">
        <v>186</v>
      </c>
      <c r="N41" s="8"/>
    </row>
    <row r="42" spans="1:14" ht="127.5" customHeight="1">
      <c r="A42" s="14">
        <v>100</v>
      </c>
      <c r="B42" s="4"/>
      <c r="C42" s="14">
        <v>41</v>
      </c>
      <c r="D42" s="4" t="s">
        <v>169</v>
      </c>
      <c r="E42" s="4">
        <v>84</v>
      </c>
      <c r="F42" s="4">
        <v>36</v>
      </c>
      <c r="G42" s="4" t="s">
        <v>45</v>
      </c>
      <c r="H42" s="4" t="s">
        <v>46</v>
      </c>
      <c r="I42" s="5" t="s">
        <v>170</v>
      </c>
      <c r="J42" s="5" t="s">
        <v>171</v>
      </c>
      <c r="K42" s="43" t="s">
        <v>485</v>
      </c>
      <c r="L42" s="14" t="s">
        <v>185</v>
      </c>
      <c r="M42" s="14" t="s">
        <v>186</v>
      </c>
      <c r="N42" s="8"/>
    </row>
    <row r="43" spans="1:14" ht="201" customHeight="1">
      <c r="A43" s="14">
        <v>210</v>
      </c>
      <c r="B43" s="4"/>
      <c r="C43" s="14">
        <v>42</v>
      </c>
      <c r="D43" s="4" t="s">
        <v>169</v>
      </c>
      <c r="E43" s="4">
        <v>84</v>
      </c>
      <c r="F43" s="4" t="s">
        <v>172</v>
      </c>
      <c r="G43" s="4" t="s">
        <v>54</v>
      </c>
      <c r="H43" s="4" t="s">
        <v>38</v>
      </c>
      <c r="I43" s="5" t="s">
        <v>173</v>
      </c>
      <c r="J43" s="5" t="s">
        <v>174</v>
      </c>
      <c r="K43" s="43" t="s">
        <v>486</v>
      </c>
      <c r="L43" s="14" t="s">
        <v>185</v>
      </c>
      <c r="M43" s="14" t="s">
        <v>186</v>
      </c>
      <c r="N43" s="8"/>
    </row>
    <row r="44" spans="1:14" ht="117" customHeight="1">
      <c r="A44" s="14">
        <v>211</v>
      </c>
      <c r="B44" s="4"/>
      <c r="C44" s="14">
        <v>43</v>
      </c>
      <c r="D44" s="4" t="s">
        <v>169</v>
      </c>
      <c r="E44" s="4">
        <v>84</v>
      </c>
      <c r="F44" s="4" t="s">
        <v>175</v>
      </c>
      <c r="G44" s="4" t="s">
        <v>54</v>
      </c>
      <c r="H44" s="4" t="s">
        <v>38</v>
      </c>
      <c r="I44" s="5" t="s">
        <v>176</v>
      </c>
      <c r="J44" s="5" t="s">
        <v>177</v>
      </c>
      <c r="K44" s="43" t="s">
        <v>487</v>
      </c>
      <c r="L44" s="14" t="s">
        <v>185</v>
      </c>
      <c r="M44" s="14" t="s">
        <v>186</v>
      </c>
      <c r="N44" s="8"/>
    </row>
    <row r="45" spans="1:14" ht="136.5" customHeight="1">
      <c r="A45" s="14">
        <v>212</v>
      </c>
      <c r="B45" s="4"/>
      <c r="C45" s="14">
        <v>44</v>
      </c>
      <c r="D45" s="4" t="s">
        <v>169</v>
      </c>
      <c r="E45" s="4">
        <v>84</v>
      </c>
      <c r="F45" s="4">
        <v>47</v>
      </c>
      <c r="G45" s="4" t="s">
        <v>54</v>
      </c>
      <c r="H45" s="4" t="s">
        <v>38</v>
      </c>
      <c r="I45" s="5" t="s">
        <v>178</v>
      </c>
      <c r="J45" s="5" t="s">
        <v>179</v>
      </c>
      <c r="K45" s="43" t="s">
        <v>488</v>
      </c>
      <c r="L45" s="14" t="s">
        <v>185</v>
      </c>
      <c r="M45" s="14" t="s">
        <v>186</v>
      </c>
      <c r="N45" s="8"/>
    </row>
    <row r="46" spans="1:14" ht="125.25" customHeight="1">
      <c r="A46" s="14">
        <v>213</v>
      </c>
      <c r="B46" s="4"/>
      <c r="C46" s="14">
        <v>45</v>
      </c>
      <c r="D46" s="4" t="s">
        <v>169</v>
      </c>
      <c r="E46" s="4">
        <v>85</v>
      </c>
      <c r="F46" s="4" t="s">
        <v>182</v>
      </c>
      <c r="G46" s="4" t="s">
        <v>54</v>
      </c>
      <c r="H46" s="4" t="s">
        <v>38</v>
      </c>
      <c r="I46" s="5" t="s">
        <v>181</v>
      </c>
      <c r="J46" s="5" t="s">
        <v>180</v>
      </c>
      <c r="K46" s="43" t="s">
        <v>489</v>
      </c>
      <c r="L46" s="14" t="s">
        <v>185</v>
      </c>
      <c r="M46" s="14" t="s">
        <v>186</v>
      </c>
      <c r="N46" s="8"/>
    </row>
    <row r="47" spans="1:14" ht="153">
      <c r="A47" s="14">
        <v>214</v>
      </c>
      <c r="B47" s="4"/>
      <c r="C47" s="14">
        <v>46</v>
      </c>
      <c r="D47" s="4" t="s">
        <v>183</v>
      </c>
      <c r="E47" s="4">
        <v>86</v>
      </c>
      <c r="F47" s="4">
        <v>53</v>
      </c>
      <c r="G47" s="4" t="s">
        <v>54</v>
      </c>
      <c r="H47" s="4" t="s">
        <v>38</v>
      </c>
      <c r="I47" s="5" t="s">
        <v>184</v>
      </c>
      <c r="J47" s="5" t="s">
        <v>192</v>
      </c>
      <c r="K47" s="43" t="s">
        <v>490</v>
      </c>
      <c r="L47" s="14" t="s">
        <v>185</v>
      </c>
      <c r="M47" s="14" t="s">
        <v>186</v>
      </c>
      <c r="N47" s="8"/>
    </row>
    <row r="48" spans="1:14" ht="63.75">
      <c r="A48" s="4"/>
      <c r="B48" s="4"/>
      <c r="C48" s="14">
        <v>47</v>
      </c>
      <c r="D48" s="4" t="s">
        <v>183</v>
      </c>
      <c r="E48" s="4">
        <v>86</v>
      </c>
      <c r="F48" s="4" t="s">
        <v>193</v>
      </c>
      <c r="G48" s="4" t="s">
        <v>45</v>
      </c>
      <c r="H48" s="4" t="s">
        <v>46</v>
      </c>
      <c r="I48" s="5" t="s">
        <v>194</v>
      </c>
      <c r="J48" s="5" t="s">
        <v>195</v>
      </c>
      <c r="K48" s="5" t="s">
        <v>191</v>
      </c>
      <c r="L48" s="14" t="s">
        <v>187</v>
      </c>
      <c r="M48" s="14" t="s">
        <v>186</v>
      </c>
      <c r="N48" s="43" t="s">
        <v>497</v>
      </c>
    </row>
    <row r="49" spans="1:14" ht="172.5" customHeight="1">
      <c r="A49" s="14">
        <v>216</v>
      </c>
      <c r="B49" s="4"/>
      <c r="C49" s="14">
        <v>48</v>
      </c>
      <c r="D49" s="4" t="s">
        <v>196</v>
      </c>
      <c r="E49" s="4">
        <v>88</v>
      </c>
      <c r="F49" s="4" t="s">
        <v>197</v>
      </c>
      <c r="G49" s="4" t="s">
        <v>54</v>
      </c>
      <c r="H49" s="4" t="s">
        <v>38</v>
      </c>
      <c r="I49" s="5" t="s">
        <v>198</v>
      </c>
      <c r="J49" s="5" t="s">
        <v>9</v>
      </c>
      <c r="K49" s="43" t="s">
        <v>491</v>
      </c>
      <c r="L49" s="14" t="s">
        <v>185</v>
      </c>
      <c r="M49" s="14" t="s">
        <v>186</v>
      </c>
      <c r="N49" s="8"/>
    </row>
    <row r="50" spans="1:14" ht="148.5" customHeight="1">
      <c r="A50" s="14">
        <v>217</v>
      </c>
      <c r="B50" s="4"/>
      <c r="C50" s="14">
        <v>49</v>
      </c>
      <c r="D50" s="4" t="s">
        <v>196</v>
      </c>
      <c r="E50" s="4">
        <v>88</v>
      </c>
      <c r="F50" s="4">
        <v>38</v>
      </c>
      <c r="G50" s="4" t="s">
        <v>54</v>
      </c>
      <c r="H50" s="4" t="s">
        <v>38</v>
      </c>
      <c r="I50" s="5" t="s">
        <v>2</v>
      </c>
      <c r="J50" s="5" t="s">
        <v>3</v>
      </c>
      <c r="K50" s="43" t="s">
        <v>492</v>
      </c>
      <c r="L50" s="14" t="s">
        <v>185</v>
      </c>
      <c r="M50" s="14" t="s">
        <v>186</v>
      </c>
      <c r="N50" s="8"/>
    </row>
    <row r="51" spans="1:14" ht="391.5" customHeight="1">
      <c r="A51" s="14">
        <v>329</v>
      </c>
      <c r="B51" s="4"/>
      <c r="C51" s="14">
        <v>50</v>
      </c>
      <c r="D51" s="4" t="s">
        <v>196</v>
      </c>
      <c r="E51" s="4">
        <v>88</v>
      </c>
      <c r="F51" s="4">
        <v>43</v>
      </c>
      <c r="G51" s="4" t="s">
        <v>37</v>
      </c>
      <c r="H51" s="4" t="s">
        <v>38</v>
      </c>
      <c r="I51" s="5" t="s">
        <v>11</v>
      </c>
      <c r="J51" s="5" t="s">
        <v>10</v>
      </c>
      <c r="K51" s="43" t="s">
        <v>493</v>
      </c>
      <c r="L51" s="14" t="s">
        <v>185</v>
      </c>
      <c r="M51" s="14" t="s">
        <v>186</v>
      </c>
      <c r="N51" s="8"/>
    </row>
    <row r="52" spans="1:14" ht="89.25">
      <c r="A52" s="14">
        <v>330</v>
      </c>
      <c r="B52" s="4"/>
      <c r="C52" s="14">
        <v>51</v>
      </c>
      <c r="D52" s="4" t="s">
        <v>12</v>
      </c>
      <c r="E52" s="4">
        <v>89</v>
      </c>
      <c r="F52" s="4">
        <v>27</v>
      </c>
      <c r="G52" s="4" t="s">
        <v>37</v>
      </c>
      <c r="H52" s="4" t="s">
        <v>38</v>
      </c>
      <c r="I52" s="5" t="s">
        <v>13</v>
      </c>
      <c r="J52" s="5" t="s">
        <v>14</v>
      </c>
      <c r="K52" s="43" t="s">
        <v>494</v>
      </c>
      <c r="L52" s="14" t="s">
        <v>185</v>
      </c>
      <c r="M52" s="14" t="s">
        <v>186</v>
      </c>
      <c r="N52" s="8"/>
    </row>
    <row r="53" spans="1:15" ht="102">
      <c r="A53" s="14">
        <v>219</v>
      </c>
      <c r="B53" s="4"/>
      <c r="C53" s="14">
        <v>52</v>
      </c>
      <c r="D53" s="4" t="s">
        <v>12</v>
      </c>
      <c r="E53" s="4">
        <v>89</v>
      </c>
      <c r="F53" s="4" t="s">
        <v>16</v>
      </c>
      <c r="G53" s="4" t="s">
        <v>54</v>
      </c>
      <c r="H53" s="4" t="s">
        <v>38</v>
      </c>
      <c r="I53" s="5" t="s">
        <v>15</v>
      </c>
      <c r="J53" s="5" t="s">
        <v>4</v>
      </c>
      <c r="K53" s="44" t="s">
        <v>495</v>
      </c>
      <c r="L53" s="14" t="s">
        <v>187</v>
      </c>
      <c r="M53" s="14" t="s">
        <v>464</v>
      </c>
      <c r="N53" s="43" t="s">
        <v>497</v>
      </c>
      <c r="O53" s="46"/>
    </row>
    <row r="54" spans="1:14" ht="63.75">
      <c r="A54" s="4"/>
      <c r="B54" s="4"/>
      <c r="C54" s="14">
        <v>53</v>
      </c>
      <c r="D54" s="4" t="s">
        <v>99</v>
      </c>
      <c r="E54" s="4">
        <v>258</v>
      </c>
      <c r="F54" s="4" t="s">
        <v>110</v>
      </c>
      <c r="G54" s="4" t="s">
        <v>54</v>
      </c>
      <c r="H54" s="8" t="s">
        <v>46</v>
      </c>
      <c r="I54" s="5" t="s">
        <v>111</v>
      </c>
      <c r="J54" s="5" t="s">
        <v>112</v>
      </c>
      <c r="K54" s="5" t="s">
        <v>191</v>
      </c>
      <c r="L54" s="14" t="s">
        <v>187</v>
      </c>
      <c r="M54" s="14" t="s">
        <v>186</v>
      </c>
      <c r="N54" s="43" t="s">
        <v>497</v>
      </c>
    </row>
    <row r="55" spans="1:14" ht="63.75">
      <c r="A55" s="4"/>
      <c r="B55" s="4"/>
      <c r="C55" s="14">
        <v>54</v>
      </c>
      <c r="D55" s="4" t="s">
        <v>99</v>
      </c>
      <c r="E55" s="4" t="s">
        <v>96</v>
      </c>
      <c r="F55" s="4" t="s">
        <v>92</v>
      </c>
      <c r="G55" s="4" t="s">
        <v>54</v>
      </c>
      <c r="H55" s="4" t="s">
        <v>38</v>
      </c>
      <c r="I55" s="5" t="s">
        <v>97</v>
      </c>
      <c r="J55" s="5" t="s">
        <v>98</v>
      </c>
      <c r="K55" s="5" t="s">
        <v>191</v>
      </c>
      <c r="L55" s="14" t="s">
        <v>187</v>
      </c>
      <c r="M55" s="14" t="s">
        <v>186</v>
      </c>
      <c r="N55" s="43" t="s">
        <v>497</v>
      </c>
    </row>
    <row r="56" spans="1:14" ht="63.75">
      <c r="A56" s="4"/>
      <c r="B56" s="4"/>
      <c r="C56" s="14">
        <v>55</v>
      </c>
      <c r="D56" s="4" t="s">
        <v>113</v>
      </c>
      <c r="E56" s="4">
        <v>274</v>
      </c>
      <c r="F56" s="4" t="s">
        <v>114</v>
      </c>
      <c r="G56" s="4" t="s">
        <v>54</v>
      </c>
      <c r="H56" s="4" t="s">
        <v>38</v>
      </c>
      <c r="I56" s="5" t="s">
        <v>115</v>
      </c>
      <c r="J56" s="5" t="s">
        <v>116</v>
      </c>
      <c r="K56" s="5" t="s">
        <v>191</v>
      </c>
      <c r="L56" s="14" t="s">
        <v>187</v>
      </c>
      <c r="M56" s="14" t="s">
        <v>186</v>
      </c>
      <c r="N56" s="43" t="s">
        <v>497</v>
      </c>
    </row>
    <row r="57" spans="1:14" ht="63.75">
      <c r="A57" s="4"/>
      <c r="B57" s="4"/>
      <c r="C57" s="14">
        <v>56</v>
      </c>
      <c r="D57" s="4" t="s">
        <v>101</v>
      </c>
      <c r="E57" s="4" t="s">
        <v>100</v>
      </c>
      <c r="F57" s="4" t="s">
        <v>92</v>
      </c>
      <c r="G57" s="4" t="s">
        <v>45</v>
      </c>
      <c r="H57" s="4" t="s">
        <v>46</v>
      </c>
      <c r="I57" s="5" t="s">
        <v>102</v>
      </c>
      <c r="J57" s="5" t="s">
        <v>103</v>
      </c>
      <c r="K57" s="5" t="s">
        <v>191</v>
      </c>
      <c r="L57" s="14" t="s">
        <v>187</v>
      </c>
      <c r="M57" s="14" t="s">
        <v>186</v>
      </c>
      <c r="N57" s="43" t="s">
        <v>497</v>
      </c>
    </row>
    <row r="58" spans="1:14" ht="89.25">
      <c r="A58" s="14">
        <v>169</v>
      </c>
      <c r="B58" s="4"/>
      <c r="C58" s="14">
        <v>57</v>
      </c>
      <c r="D58" s="4" t="s">
        <v>18</v>
      </c>
      <c r="E58" s="4">
        <v>1062</v>
      </c>
      <c r="F58" s="4">
        <v>48</v>
      </c>
      <c r="G58" s="4" t="s">
        <v>45</v>
      </c>
      <c r="H58" s="4" t="s">
        <v>46</v>
      </c>
      <c r="I58" s="5" t="s">
        <v>17</v>
      </c>
      <c r="J58" s="5" t="s">
        <v>200</v>
      </c>
      <c r="K58" s="5" t="s">
        <v>467</v>
      </c>
      <c r="L58" s="14" t="s">
        <v>187</v>
      </c>
      <c r="M58" s="14" t="s">
        <v>186</v>
      </c>
      <c r="N58" s="43" t="s">
        <v>497</v>
      </c>
    </row>
    <row r="59" spans="1:14" ht="191.25">
      <c r="A59" s="14">
        <v>253</v>
      </c>
      <c r="B59" s="4"/>
      <c r="C59" s="14">
        <v>58</v>
      </c>
      <c r="D59" s="4" t="s">
        <v>19</v>
      </c>
      <c r="E59" s="4">
        <v>868</v>
      </c>
      <c r="F59" s="4" t="s">
        <v>20</v>
      </c>
      <c r="G59" s="4" t="s">
        <v>54</v>
      </c>
      <c r="H59" s="4" t="s">
        <v>46</v>
      </c>
      <c r="I59" s="5" t="s">
        <v>21</v>
      </c>
      <c r="J59" s="5" t="s">
        <v>201</v>
      </c>
      <c r="K59" s="5" t="s">
        <v>496</v>
      </c>
      <c r="L59" s="14" t="s">
        <v>185</v>
      </c>
      <c r="M59" s="14" t="s">
        <v>186</v>
      </c>
      <c r="N59" s="8"/>
    </row>
    <row r="60" spans="1:14" ht="63.75">
      <c r="A60" s="4"/>
      <c r="B60" s="4"/>
      <c r="C60" s="14">
        <v>59</v>
      </c>
      <c r="D60" s="4" t="s">
        <v>106</v>
      </c>
      <c r="E60" s="4">
        <v>1094</v>
      </c>
      <c r="F60" s="4">
        <v>48</v>
      </c>
      <c r="G60" s="4" t="s">
        <v>45</v>
      </c>
      <c r="H60" s="4" t="s">
        <v>46</v>
      </c>
      <c r="I60" s="5" t="s">
        <v>104</v>
      </c>
      <c r="J60" s="5" t="s">
        <v>105</v>
      </c>
      <c r="K60" s="5" t="s">
        <v>191</v>
      </c>
      <c r="L60" s="14" t="s">
        <v>187</v>
      </c>
      <c r="M60" s="14" t="s">
        <v>186</v>
      </c>
      <c r="N60" s="43" t="s">
        <v>497</v>
      </c>
    </row>
    <row r="61" spans="1:14" ht="63.75">
      <c r="A61" s="4"/>
      <c r="B61" s="14">
        <v>11</v>
      </c>
      <c r="C61" s="14">
        <v>60</v>
      </c>
      <c r="D61" s="4" t="s">
        <v>22</v>
      </c>
      <c r="E61" s="9" t="s">
        <v>23</v>
      </c>
      <c r="F61" s="4">
        <v>1</v>
      </c>
      <c r="G61" s="4" t="s">
        <v>54</v>
      </c>
      <c r="H61" s="4" t="s">
        <v>38</v>
      </c>
      <c r="I61" s="5" t="s">
        <v>24</v>
      </c>
      <c r="J61" s="5" t="s">
        <v>28</v>
      </c>
      <c r="K61" s="5" t="s">
        <v>467</v>
      </c>
      <c r="L61" s="14" t="s">
        <v>187</v>
      </c>
      <c r="M61" s="14" t="s">
        <v>186</v>
      </c>
      <c r="N61" s="43" t="s">
        <v>497</v>
      </c>
    </row>
    <row r="62" ht="12.75">
      <c r="C62"/>
    </row>
  </sheetData>
  <printOptions gridLines="1"/>
  <pageMargins left="0.5" right="0.5" top="1" bottom="1" header="0.5" footer="0.5"/>
  <pageSetup fitToHeight="40" fitToWidth="1" horizontalDpi="96" verticalDpi="96" orientation="landscape" scale="55" r:id="rId3"/>
  <headerFooter alignWithMargins="0">
    <oddHeader>&amp;LComment Resolution DB for 802.15&amp;CLetter Ballot #11 - All Comments DB&amp;Rdoc.: IEEE 802.15-01/310r4
</oddHeader>
    <oddFooter>&amp;L01310r4P802-15_WG-LB11-Comment-Form.xls&amp;C&amp;P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#11 Comment Resolution DB</dc:title>
  <dc:subject>IEEE 802.15 Letter Ballot Comment Worksheet</dc:subject>
  <dc:creator>Ian Gifford</dc:creator>
  <cp:keywords/>
  <dc:description>Mr. Ian Gifford 
Consultant
23 Kelshill Road
Chelmsford, MA 01863, USA 
TEL +1 978 251 3451
FAX +1 978 251 1437
MOB +1 978 815 8182
E-M giffordi@ieee.org</dc:description>
  <cp:lastModifiedBy>Ian C. Gifford</cp:lastModifiedBy>
  <cp:lastPrinted>2001-07-11T17:48:47Z</cp:lastPrinted>
  <dcterms:created xsi:type="dcterms:W3CDTF">1996-10-14T23:33:28Z</dcterms:created>
  <dcterms:modified xsi:type="dcterms:W3CDTF">2001-07-11T18:43:21Z</dcterms:modified>
  <cp:category/>
  <cp:version/>
  <cp:contentType/>
  <cp:contentStatus/>
</cp:coreProperties>
</file>