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30" yWindow="65506" windowWidth="8505" windowHeight="8460" activeTab="6"/>
  </bookViews>
  <sheets>
    <sheet name="Venue" sheetId="1" r:id="rId1"/>
    <sheet name="Graphic" sheetId="2" r:id="rId2"/>
    <sheet name="Objectives" sheetId="3" r:id="rId3"/>
    <sheet name="Monday" sheetId="4" r:id="rId4"/>
    <sheet name="Wednesday" sheetId="5" r:id="rId5"/>
    <sheet name="Thursday" sheetId="6" r:id="rId6"/>
    <sheet name="802.11 graphic" sheetId="7" r:id="rId7"/>
  </sheets>
  <definedNames>
    <definedName name="_Parse_In" localSheetId="3" hidden="1">'Monday'!$A$43:$A$65</definedName>
    <definedName name="_Parse_In" localSheetId="2" hidden="1">'Objectives'!$A$38:$A$54</definedName>
    <definedName name="_Parse_In" localSheetId="5" hidden="1">'Thursday'!$A$26:$A$43</definedName>
    <definedName name="_Parse_In" localSheetId="4" hidden="1">'Wednesday'!$A$36:$A$61</definedName>
    <definedName name="_Parse_Out" localSheetId="3" hidden="1">'Monday'!$A$67</definedName>
    <definedName name="_Parse_Out" localSheetId="2" hidden="1">'Objectives'!$A$56</definedName>
    <definedName name="_Parse_Out" localSheetId="5" hidden="1">'Thursday'!$A$45</definedName>
    <definedName name="_Parse_Out" localSheetId="4" hidden="1">'Wednesday'!$A$63</definedName>
    <definedName name="_xlnm.Print_Area" localSheetId="3">'Monday'!$A$1:$G$51</definedName>
    <definedName name="_xlnm.Print_Area" localSheetId="2">'Objectives'!$A$1:$G$40</definedName>
    <definedName name="_xlnm.Print_Area" localSheetId="5">'Thursday'!$A$4:$G$29</definedName>
    <definedName name="_xlnm.Print_Area" localSheetId="4">'Wednesday'!$A$1:$G$40</definedName>
    <definedName name="Print_Area_MI" localSheetId="2">'Objectives'!$A$1:$F$37</definedName>
    <definedName name="PRINT_AREA_MI" localSheetId="2">'Objectives'!$A$1:$F$37</definedName>
    <definedName name="Print_Area_MI" localSheetId="5">'Thursday'!$A$4:$F$25</definedName>
    <definedName name="PRINT_AREA_MI" localSheetId="5">'Thursday'!$A$4:$F$25</definedName>
    <definedName name="Print_Area_MI" localSheetId="4">'Wednesday'!$A$1:$F$37</definedName>
    <definedName name="PRINT_AREA_MI" localSheetId="4">'Wednesday'!$A$1:$F$37</definedName>
    <definedName name="Print_Area_MI">'Monday'!$A$1:$F$41</definedName>
    <definedName name="PRINT_AREA_MI">'Monday'!$A$1:$F$41</definedName>
    <definedName name="Z_2A0FDEE0_69FA_11D3_B977_C0F04DC10124_.wvu.Cols" localSheetId="0" hidden="1">'Venue'!$H:$N</definedName>
    <definedName name="Z_2A0FDEE0_69FA_11D3_B977_C0F04DC10124_.wvu.PrintArea" localSheetId="3" hidden="1">'Monday'!$A$1:$G$51</definedName>
    <definedName name="Z_2A0FDEE0_69FA_11D3_B977_C0F04DC10124_.wvu.PrintArea" localSheetId="2" hidden="1">'Objectives'!$A$1:$G$40</definedName>
    <definedName name="Z_2A0FDEE0_69FA_11D3_B977_C0F04DC10124_.wvu.PrintArea" localSheetId="5" hidden="1">'Thursday'!$A$4:$G$29</definedName>
    <definedName name="Z_2A0FDEE0_69FA_11D3_B977_C0F04DC10124_.wvu.PrintArea" localSheetId="4" hidden="1">'Wednesday'!$A$1:$G$40</definedName>
  </definedNames>
  <calcPr fullCalcOnLoad="1"/>
</workbook>
</file>

<file path=xl/sharedStrings.xml><?xml version="1.0" encoding="utf-8"?>
<sst xmlns="http://schemas.openxmlformats.org/spreadsheetml/2006/main" count="728" uniqueCount="333">
  <si>
    <t>1.</t>
  </si>
  <si>
    <t>MEETING CALLED TO ORDER</t>
  </si>
  <si>
    <t xml:space="preserve"> -</t>
  </si>
  <si>
    <t>2.</t>
  </si>
  <si>
    <t>APPROVE OR MODIFY AGENDA</t>
  </si>
  <si>
    <t>3.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</si>
  <si>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</si>
  <si>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</si>
  <si>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</si>
  <si>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</si>
  <si>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</si>
  <si>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</si>
  <si>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</si>
  <si>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</si>
  <si>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</si>
  <si>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</si>
  <si>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</si>
  <si>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HEILE</t>
  </si>
  <si>
    <t>BREAK</t>
  </si>
  <si>
    <t>4.</t>
  </si>
  <si>
    <t>5.</t>
  </si>
  <si>
    <t>*</t>
  </si>
  <si>
    <t>4.1</t>
  </si>
  <si>
    <t>4.2</t>
  </si>
  <si>
    <t>4.3</t>
  </si>
  <si>
    <t>4.4</t>
  </si>
  <si>
    <t>4.5</t>
  </si>
  <si>
    <t>4.6</t>
  </si>
  <si>
    <t>The grahic below describes the weekly seesion of the IEEE P802.15 In graphic format.</t>
  </si>
  <si>
    <t>NEW BUSINESS</t>
  </si>
  <si>
    <t>OLD BUSINESS</t>
  </si>
  <si>
    <t>-</t>
  </si>
  <si>
    <t>ROLL CALL</t>
  </si>
  <si>
    <t>ANNOUNCEMENTS</t>
  </si>
  <si>
    <t>OPEN DISCUSSION/NEXT STEPS</t>
  </si>
  <si>
    <t>7.1</t>
  </si>
  <si>
    <t>7.2</t>
  </si>
  <si>
    <t>7.3.1</t>
  </si>
  <si>
    <t>7.3.2</t>
  </si>
  <si>
    <t>7.3.3</t>
  </si>
  <si>
    <t>7.3.4</t>
  </si>
  <si>
    <t>7.4</t>
  </si>
  <si>
    <t>7.5</t>
  </si>
  <si>
    <t>7.3.5</t>
  </si>
  <si>
    <t>REVIEW OBJECTIVES FOR THIS SESSION</t>
  </si>
  <si>
    <t>LOGISTICS( Doc Distribution, Breaks, etc)</t>
  </si>
  <si>
    <t>REVIEW IEEE/802 &amp; 802.15 POLICIES and RULES</t>
  </si>
  <si>
    <t>MATTERS ARISING FROM THE MINUTES</t>
  </si>
  <si>
    <t>REPORT ON LIAISON ACTIVITIES</t>
  </si>
  <si>
    <t>REPORT ON TG1 ACTIVITIES AND PLANS</t>
  </si>
  <si>
    <t>DOCUMENT LIST UPDATE</t>
  </si>
  <si>
    <t>SHELLHAMMER</t>
  </si>
  <si>
    <t>KRAEMER</t>
  </si>
  <si>
    <t>ALL</t>
  </si>
  <si>
    <t>REVIEW AND APPROVE AGENDA FOR 802.11 JT MTG</t>
  </si>
  <si>
    <t>802.15 PLENARY MEETING CALLED TO ORDER</t>
  </si>
  <si>
    <t>OPENING</t>
  </si>
  <si>
    <t>APPROVAL OF THE MINUTES OF PREVIOUS MEETINGS</t>
  </si>
  <si>
    <t>6.</t>
  </si>
  <si>
    <t>4.8</t>
  </si>
  <si>
    <t>REPORT ON TG2 ACTIVITIES AND PLANS</t>
  </si>
  <si>
    <t>7.3.7</t>
  </si>
  <si>
    <t>TG1=Task Group 1-Bluetooth</t>
  </si>
  <si>
    <t>TG2=Task Group 2-Coexistence</t>
  </si>
  <si>
    <t>TIMES</t>
  </si>
  <si>
    <t>SUNDAY</t>
  </si>
  <si>
    <t>MONDAY</t>
  </si>
  <si>
    <t>TUESDAY</t>
  </si>
  <si>
    <t>WEDNESDAY</t>
  </si>
  <si>
    <t>THURSDAY</t>
  </si>
  <si>
    <t>FRIDAY</t>
  </si>
  <si>
    <t>07:00-07:30</t>
  </si>
  <si>
    <t>Optional Meeting Time</t>
  </si>
  <si>
    <t>07:30-08:00</t>
  </si>
  <si>
    <t>08:00-08:30</t>
  </si>
  <si>
    <t>TG3</t>
  </si>
  <si>
    <t>ExCom</t>
  </si>
  <si>
    <t>08:30-09:00</t>
  </si>
  <si>
    <t>09:00-09:30</t>
  </si>
  <si>
    <t>09:30-10:00</t>
  </si>
  <si>
    <t>10:00-10:30</t>
  </si>
  <si>
    <t>Break</t>
  </si>
  <si>
    <t>10:30-11:00</t>
  </si>
  <si>
    <t>802 Opening Plenary</t>
  </si>
  <si>
    <t>11:00-11:30</t>
  </si>
  <si>
    <t>11:30-12:00</t>
  </si>
  <si>
    <t>12:00-13:00</t>
  </si>
  <si>
    <t>Lunch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</si>
  <si>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</si>
  <si>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</si>
  <si>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</si>
  <si>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</si>
  <si>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</si>
  <si>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</si>
  <si>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</si>
  <si>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</si>
  <si>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</si>
  <si>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17:30-18:30</t>
  </si>
  <si>
    <t>Dinner</t>
  </si>
  <si>
    <t>18:30-20:00</t>
  </si>
  <si>
    <t>Tut1</t>
  </si>
  <si>
    <t>Tut3</t>
  </si>
  <si>
    <t>Social</t>
  </si>
  <si>
    <t>20:00-21:30</t>
  </si>
  <si>
    <t>Tut2</t>
  </si>
  <si>
    <t>Tut4</t>
  </si>
  <si>
    <t xml:space="preserve">TG1:  </t>
  </si>
  <si>
    <t xml:space="preserve">TG2: </t>
  </si>
  <si>
    <t>REPORT ON TG3 ACTIVITIES AND PLANS</t>
  </si>
  <si>
    <t>KERRY/HEILE</t>
  </si>
  <si>
    <t>TASK GROUP/STUDY GROUP REPORTS</t>
  </si>
  <si>
    <t>802.15.2 COEXISTENCE TASK GROUP</t>
  </si>
  <si>
    <t>802.15.3 HIGH RATE TASK GROUP</t>
  </si>
  <si>
    <t>MEETING OF 802.15 FULL WORKING GROUP</t>
  </si>
  <si>
    <t>APPROVE AGENDA</t>
  </si>
  <si>
    <t>SHOEMAKE</t>
  </si>
  <si>
    <t>Advisory Committee (10)</t>
  </si>
  <si>
    <t>TG1 Ad Hoc (12)</t>
  </si>
  <si>
    <t>TG3 Ad Hoc (120)</t>
  </si>
  <si>
    <t>TG1 (12)</t>
  </si>
  <si>
    <t>TG3 (120)</t>
  </si>
  <si>
    <t>TG2 (120)</t>
  </si>
  <si>
    <t>802.15 WG Opening (150)</t>
  </si>
  <si>
    <t>802.11/ 802.15 Joint Meeting (300)</t>
  </si>
  <si>
    <t>802.15 WG (150)</t>
  </si>
  <si>
    <t>802.15 WG Closing (150)</t>
  </si>
  <si>
    <t>TG3=Task Group 3-High Rate</t>
  </si>
  <si>
    <t>R2SG=Radio2 Study Group</t>
  </si>
  <si>
    <t>GIFFORD</t>
  </si>
  <si>
    <t>7.</t>
  </si>
  <si>
    <t>REVIEW DOCUMENTS</t>
  </si>
  <si>
    <t>8.</t>
  </si>
  <si>
    <t>9.</t>
  </si>
  <si>
    <t>10.</t>
  </si>
  <si>
    <t>RECESS FOR SUBGROUPS</t>
  </si>
  <si>
    <t>7.3</t>
  </si>
  <si>
    <t>REPORTS</t>
  </si>
  <si>
    <t>REVIEW INTERIM MEETINGS</t>
  </si>
  <si>
    <t>FUTURE MEETING LOCATIONS</t>
  </si>
  <si>
    <t>WIRELESS NETWORK FOR MEETINGS</t>
  </si>
  <si>
    <t>O'HARA</t>
  </si>
  <si>
    <t>FAKATSELIS</t>
  </si>
  <si>
    <t>BAGBY</t>
  </si>
  <si>
    <t>802.15.1 BLUETOOTH RADIO1 TASK GROUP</t>
  </si>
  <si>
    <t>HAYES</t>
  </si>
  <si>
    <t>CONDUCT VOTES IF REQUIRED</t>
  </si>
  <si>
    <t xml:space="preserve">REGULATORY  </t>
  </si>
  <si>
    <t>4.7</t>
  </si>
  <si>
    <t>RECESS FOR TASK GROUPS</t>
  </si>
  <si>
    <t>ANDREN</t>
  </si>
  <si>
    <t>HALASZ</t>
  </si>
  <si>
    <t>ROLL CALL - BANISHED</t>
  </si>
  <si>
    <t>SUMMARY OF KEY WG / 802 EVENTS / ACTIVITIES</t>
  </si>
  <si>
    <t>3.2.1</t>
  </si>
  <si>
    <t>3.2.2</t>
  </si>
  <si>
    <t>MAY 2001 MEETING</t>
  </si>
  <si>
    <t>3.2.3</t>
  </si>
  <si>
    <t>3.2.4</t>
  </si>
  <si>
    <t>3.2.5</t>
  </si>
  <si>
    <t>3.3.1</t>
  </si>
  <si>
    <t>802.11 TASK GROUP B-COR1 UPDATES</t>
  </si>
  <si>
    <t>3.3.2</t>
  </si>
  <si>
    <t>802.11 TASK GROUP D UPDATES</t>
  </si>
  <si>
    <t>3.3.3</t>
  </si>
  <si>
    <t>802.11 TASK GROUP E UPDATES</t>
  </si>
  <si>
    <t>3.3.3.1</t>
  </si>
  <si>
    <t>REPORT ON TGE(Q) SUB GROUP</t>
  </si>
  <si>
    <t>3.3.3.2</t>
  </si>
  <si>
    <t>REPORT ON TGE(S) SUB GROUP</t>
  </si>
  <si>
    <t>3.3.4</t>
  </si>
  <si>
    <t>802.11 TASK GROUP F UPDATES</t>
  </si>
  <si>
    <t>3.3.5</t>
  </si>
  <si>
    <t>3.3.6</t>
  </si>
  <si>
    <t>802.11 STUDY GROUP 5GSG UPDATES</t>
  </si>
  <si>
    <t>3.3.7</t>
  </si>
  <si>
    <t>802.11 TASK GROUP G UPDATES</t>
  </si>
  <si>
    <t>3.3.8</t>
  </si>
  <si>
    <t>3.3.9</t>
  </si>
  <si>
    <t>3.3.10</t>
  </si>
  <si>
    <t>3.3.12</t>
  </si>
  <si>
    <t>ADJOURN JOINT 802.11 / 802.15 MEETING FOR THIS SESSION</t>
  </si>
  <si>
    <t>1. LB8 COMMENT RESOLUTION/SEC MOTION [DEPENDENT ON LB8 RESULTS]</t>
  </si>
  <si>
    <t>2. PROVIDE PROJECT PLANNING UPDATE -00/375r3</t>
  </si>
  <si>
    <t>3. PARALLEL PRODUCTION AND/OR REVIEW OF  IEEE Std 802.15.1/D0.8.1</t>
  </si>
  <si>
    <t>4. PROVIDE SESSION #12/ORLANDO OBJECTIVES</t>
  </si>
  <si>
    <t>1. BLUETOOTH SIG COEXISTENCE WORKING GROUP LIASION REPORT</t>
  </si>
  <si>
    <t>2. PRESENTATION OF UPDATED COEXISTENCE MECHANISM SUBMISSIONS</t>
  </si>
  <si>
    <t>3. SUMMARIZE AND COMMENT ON ALL THE COEXISTENCE MECHANISM SUBMISSIONS</t>
  </si>
  <si>
    <t>4. VOTE TO SELECT ONE COLLOCATED COLLABORATIVE COEXISTENCE MECHANISM</t>
  </si>
  <si>
    <t>5. VOTE TO SELECT ONE NON-COLLOCATED COLLABORATIVE COEXISTENCE MECHANISM</t>
  </si>
  <si>
    <t>6. VOTE TO SELECT ONE OR MORE COLLABORATIVE COEXISTENCE MECHANISMS</t>
  </si>
  <si>
    <t>7. PRESENTATION ON A PROPOSED MORE ROBUST VOICE LINK FOR BLUETOOTH</t>
  </si>
  <si>
    <t>8. COEXISTENCE MODEL PRESENTATIONS</t>
  </si>
  <si>
    <t>1. CONFERENCE CALL STATUS,  INCLUDING APPROVAL OF ANY AD HOC BUSINESS</t>
  </si>
  <si>
    <t>2.  VOTE ON ACCEPTANCE OF BASELINE DRAFT</t>
  </si>
  <si>
    <t>3. RESOLVE OUTSTANDING ISSUES</t>
  </si>
  <si>
    <t>3. IDENTIFY ISSUES REQUIRING RESOLUTION</t>
  </si>
  <si>
    <t>4. REVIEW PROJECT PLAN</t>
  </si>
  <si>
    <t>5. ESTABLISH WORK PLAN FOR MARCH-MAY</t>
  </si>
  <si>
    <t xml:space="preserve">PC:  </t>
  </si>
  <si>
    <t>1.TBD</t>
  </si>
  <si>
    <t>TG4:</t>
  </si>
  <si>
    <t>1. Finalize Criteria Doc</t>
  </si>
  <si>
    <t>2. Establish Criteria Weighting</t>
  </si>
  <si>
    <t>3. Finalize Selection Process</t>
  </si>
  <si>
    <t>4. Hear top level responses to the CFP</t>
  </si>
  <si>
    <t>11th IEEE 802.15 WPAN MEETING</t>
  </si>
  <si>
    <t>Marriott, HILTON HEAD, SC, MARCH 12-15, 2001</t>
  </si>
  <si>
    <t>TG1 Ad Hoc(12)</t>
  </si>
  <si>
    <t>TG3 MAC (50)</t>
  </si>
  <si>
    <t>TG2  (60)</t>
  </si>
  <si>
    <t>TG4 (30)</t>
  </si>
  <si>
    <t>TG3 (60)</t>
  </si>
  <si>
    <t>PC (40)</t>
  </si>
  <si>
    <t>TG2 (60)</t>
  </si>
  <si>
    <t>TG3 PHY (50)</t>
  </si>
  <si>
    <t>TG3 (120)L</t>
  </si>
  <si>
    <t>TG3 (60)L</t>
  </si>
  <si>
    <t>11/15 Jt Chairs</t>
  </si>
  <si>
    <t>AC (10)</t>
  </si>
  <si>
    <t>Editors Meeting</t>
  </si>
  <si>
    <t>TG4=Task Group 4-Low Rate</t>
  </si>
  <si>
    <t>PC=Publicity Committee</t>
  </si>
  <si>
    <t>APPROVE MINUTES OF MONTEREY  MEETING</t>
  </si>
  <si>
    <t>REPORT ON TG4 ACTIVITIES AND PLANS</t>
  </si>
  <si>
    <t>BARR</t>
  </si>
  <si>
    <t>REPORT ON PC ACTIVITIES AND PLANS</t>
  </si>
  <si>
    <t>BEGIN MEETING OF TG1, TG2, AND TG3</t>
  </si>
  <si>
    <t>KERRY/HEILE/PETRICK</t>
  </si>
  <si>
    <t>SEPTEMBER 2001 MEETING</t>
  </si>
  <si>
    <t>KERRY/HEILE/LI</t>
  </si>
  <si>
    <t>802.11 / 802.15 PUBLICITY ACTIVITY REVIEW</t>
  </si>
  <si>
    <t>PETRICK/KRAEMER</t>
  </si>
  <si>
    <t>802.15.4 LOW RATE TASK GROUP</t>
  </si>
  <si>
    <t>REVIEW RADIO REGULATORY ACTIVITIES</t>
  </si>
  <si>
    <t>FINANCIALS / YTD SUMMARY</t>
  </si>
  <si>
    <t>KASSLIN</t>
  </si>
  <si>
    <t>JOINT MEETING WITH 802.15</t>
  </si>
  <si>
    <t>GODFREY/ECKARD</t>
  </si>
  <si>
    <t>FAKATSELIS/KITCHIN</t>
  </si>
  <si>
    <t>802.11 TASK GROUP H UPDATES</t>
  </si>
  <si>
    <t>KENNEDY/KRAEMER</t>
  </si>
  <si>
    <t>3.3.11</t>
  </si>
  <si>
    <t>JOINT COEXISTENCE TASK GROUP RECOMMENDATION</t>
  </si>
  <si>
    <t>KENNEDY/SHELLHAMMER</t>
  </si>
  <si>
    <t>IEEE 1394 &amp; 1394 TRADE ASSOCIATION LIAISON</t>
  </si>
  <si>
    <t>JOHANSSON/RITTER</t>
  </si>
  <si>
    <t>BEGIN MEETINGS OF TG1, TG2, TG3 AND TG4</t>
  </si>
  <si>
    <t>CLOSING REPORT ON TG1/OBJ. FOR ORLANDO</t>
  </si>
  <si>
    <t>CLOSING REPORT ON TG2/OBJ. FOR ORLANDO</t>
  </si>
  <si>
    <t>CLOSING REPORT ON TG3/OBJ. FOR ORLANDO</t>
  </si>
  <si>
    <t>CLOSING REPORT ON MC/OBJ. FOR ORLANDO</t>
  </si>
  <si>
    <t>CLOSING REPORT ON TG4/OBJ. FOR ORLANDO</t>
  </si>
  <si>
    <t>Tentative AGENDA  - 11th IEEE 802.15 WPAN MEETING</t>
  </si>
  <si>
    <t>March 12-15, 2001</t>
  </si>
  <si>
    <t>Hilton Head Marriott Beach &amp; Golf Resort</t>
  </si>
  <si>
    <t>1 Hotel Circle, Hilton Head Island, SC 29928</t>
  </si>
  <si>
    <t>Thursday, March 15, 2000 -3:30 PM to 4:30 PM</t>
  </si>
  <si>
    <t>Wednesday,March 14, 2000 -1:00 PM to 4:00 PM</t>
  </si>
  <si>
    <t>Monday, March 12, 2000 -1:00 PM to 3:00 PM</t>
  </si>
  <si>
    <t>66th IEEE 802.11 WLAN MEETING</t>
  </si>
  <si>
    <t>MARRIOTT HILTON HEAD, 1 Hyatt Circle, PO Box 6167, Hilton Head Island, SC  29928, USA</t>
  </si>
  <si>
    <t>March 11 - 16th, 2001</t>
  </si>
  <si>
    <t>The graphic below describes the weekly session of the IEEE P802.11 WG in graphic format.</t>
  </si>
  <si>
    <t xml:space="preserve">  </t>
  </si>
  <si>
    <t>(Numbers in Parenthesis are the approximate number of attendees / room size for each group meeting)</t>
  </si>
  <si>
    <t>WG Chair's Meeting (16)</t>
  </si>
  <si>
    <t>802 ExCom</t>
  </si>
  <si>
    <t>TGE Ad-Hoc (120)</t>
  </si>
  <si>
    <t>TGG Ad-Hoc (100)</t>
  </si>
  <si>
    <t>TGH (30)</t>
  </si>
  <si>
    <t>TGF (60)</t>
  </si>
  <si>
    <t>TGG (100)</t>
  </si>
  <si>
    <t>R-Reg (25)</t>
  </si>
  <si>
    <t>TGD (25)</t>
  </si>
  <si>
    <t>802.11 Optional Meeting Time</t>
  </si>
  <si>
    <t>IEEE-SA Standards Board Review Committee (RevCom) Meeting</t>
  </si>
  <si>
    <t>TGE (Q) (60)</t>
  </si>
  <si>
    <t>TGE (S) (60</t>
  </si>
  <si>
    <t>5GSG (80)</t>
  </si>
  <si>
    <t>TGE (S) (60)</t>
  </si>
  <si>
    <t/>
  </si>
  <si>
    <t>802.11 Optional Meeting Time and Network Setup</t>
  </si>
  <si>
    <r>
      <t xml:space="preserve">802.11 WG Opening (250)                </t>
    </r>
    <r>
      <rPr>
        <b/>
        <sz val="12"/>
        <color indexed="55"/>
        <rFont val="Arial"/>
        <family val="2"/>
      </rPr>
      <t>(ending with a 10 minute new members orientation)</t>
    </r>
  </si>
  <si>
    <t>802.11/ 802.15 Joint Meeting (350)</t>
  </si>
  <si>
    <t>TGE (120)</t>
  </si>
  <si>
    <t>15:30- 16:00</t>
  </si>
  <si>
    <t>802.11 WG (250)</t>
  </si>
  <si>
    <t>802.11 WG Closing (250)</t>
  </si>
  <si>
    <t>11/15 Co-ord Meeting (6)</t>
  </si>
  <si>
    <t>Tut 1</t>
  </si>
  <si>
    <t>Tut 3</t>
  </si>
  <si>
    <t>Tut 2</t>
  </si>
  <si>
    <t>Tut 4</t>
  </si>
  <si>
    <t>LEGEND:</t>
  </si>
  <si>
    <t>TGB-Cor1 = Task Group B-Cor1 (Corrigendum MIB)</t>
  </si>
  <si>
    <t>TGD = Task Group D (Regulatory Domain Update)</t>
  </si>
  <si>
    <t>TGE = Task Group E (MAC Enharsments)</t>
  </si>
  <si>
    <t xml:space="preserve">            TGE(Q) = QoS Sub Group</t>
  </si>
  <si>
    <t>TGF = Task Group F (Inter-Access Point Protocol)</t>
  </si>
  <si>
    <t>TGG = Task Group G (802.11b Data Rates &gt;20 Mbit/s)</t>
  </si>
  <si>
    <t xml:space="preserve">            TGE(S) = Security Sub Group</t>
  </si>
  <si>
    <t>TGH = Task Group H (Spectrum Managed 802.11a)</t>
  </si>
  <si>
    <t>5GSG = 5 GHz Globalization Study Group</t>
  </si>
  <si>
    <t>AHP = 802.11 WG Ad-Hoc Publicity Group</t>
  </si>
  <si>
    <t>PC = Joint 802.11 / 802.15 Publicity Committee</t>
  </si>
  <si>
    <t>R-Reg = Radio Regulatory Ad-Hoc Group</t>
  </si>
  <si>
    <t>COA = Joint 802.11 / 802.15 Co-existence Ad-Hoc Group</t>
  </si>
  <si>
    <t>11/15 Co-ord = Joint 11/15 Co-ordination Ad-Hoc</t>
  </si>
  <si>
    <t>WG Chair's Meeting = All 802.11 Chair's Ad-Hoc</t>
  </si>
  <si>
    <t>TUT = IEEE 802 Tutorials 1, 2, 3 and 4</t>
  </si>
  <si>
    <t>TOTAL HOURS PER GROUP</t>
  </si>
  <si>
    <t>ROOM SET UPS</t>
  </si>
  <si>
    <t>11/15 Mtgs</t>
  </si>
  <si>
    <t>WG Opening/Closing</t>
  </si>
  <si>
    <t>Classroom with head table &amp; riser for 4 - 1 table mic, 1 presenters mic 1 projector, 1 screen</t>
  </si>
  <si>
    <t>11/15 Co-ord</t>
  </si>
  <si>
    <t>Boardroom with 1 projector, 1 screen</t>
  </si>
  <si>
    <t>5GSG</t>
  </si>
  <si>
    <t>Classroom with head table for 2 - 1 mic, 1 projector, 1 screen</t>
  </si>
  <si>
    <t>Opt Mtg Time</t>
  </si>
  <si>
    <t>802.11/15 Joint Mtg</t>
  </si>
  <si>
    <t>Classroom with head table &amp; riser for 5 - 1 table mic, 1 presenters mic 2 projectors, 2 screens</t>
  </si>
  <si>
    <t>PC</t>
  </si>
  <si>
    <t>Classoom with head table for 2 - 1 mic, 1 projector, 1 screen</t>
  </si>
  <si>
    <t>R-Reg</t>
  </si>
  <si>
    <t>TGD</t>
  </si>
  <si>
    <t>TGE</t>
  </si>
  <si>
    <t>TGF</t>
  </si>
  <si>
    <t>TGG</t>
  </si>
  <si>
    <t>TGH</t>
  </si>
  <si>
    <t>WG Chair Mtg</t>
  </si>
  <si>
    <t>TOTAL MTG HOURS IN SESSION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</si>
</sst>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0.0"/>
  </numFmts>
  <fonts count="67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Courier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9"/>
      <name val="Times New Roman"/>
      <family val="1"/>
    </font>
    <font>
      <sz val="12"/>
      <name val="Times New Roman"/>
      <family val="1"/>
    </font>
    <font>
      <b/>
      <sz val="16"/>
      <name val="Arial"/>
      <family val="2"/>
    </font>
    <font>
      <b/>
      <sz val="16"/>
      <color indexed="57"/>
      <name val="Arial"/>
      <family val="2"/>
    </font>
    <font>
      <b/>
      <sz val="12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50"/>
      <name val="Times New Roman"/>
      <family val="1"/>
    </font>
    <font>
      <b/>
      <sz val="12"/>
      <color indexed="14"/>
      <name val="Times New Roman"/>
      <family val="1"/>
    </font>
    <font>
      <sz val="10"/>
      <name val="Courier"/>
      <family val="0"/>
    </font>
    <font>
      <b/>
      <sz val="10"/>
      <name val="Courier"/>
      <family val="3"/>
    </font>
    <font>
      <b/>
      <sz val="16"/>
      <name val="Times New Roman"/>
      <family val="1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50"/>
      <name val="Arial"/>
      <family val="2"/>
    </font>
    <font>
      <b/>
      <sz val="14"/>
      <color indexed="8"/>
      <name val="Arial"/>
      <family val="2"/>
    </font>
    <font>
      <b/>
      <sz val="14"/>
      <color indexed="60"/>
      <name val="Arial"/>
      <family val="2"/>
    </font>
    <font>
      <b/>
      <sz val="14"/>
      <color indexed="14"/>
      <name val="Arial"/>
      <family val="2"/>
    </font>
    <font>
      <b/>
      <sz val="14"/>
      <color indexed="43"/>
      <name val="Arial"/>
      <family val="2"/>
    </font>
    <font>
      <b/>
      <sz val="12"/>
      <color indexed="52"/>
      <name val="Times New Roman"/>
      <family val="1"/>
    </font>
    <font>
      <b/>
      <sz val="12"/>
      <name val="Arial"/>
      <family val="2"/>
    </font>
    <font>
      <b/>
      <sz val="12"/>
      <name val="Courier"/>
      <family val="0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56"/>
      <name val="Arial"/>
      <family val="2"/>
    </font>
    <font>
      <b/>
      <sz val="12"/>
      <name val="Times"/>
      <family val="0"/>
    </font>
    <font>
      <b/>
      <sz val="16"/>
      <color indexed="8"/>
      <name val="Arial"/>
      <family val="2"/>
    </font>
    <font>
      <b/>
      <sz val="16"/>
      <color indexed="12"/>
      <name val="Arial"/>
      <family val="2"/>
    </font>
    <font>
      <b/>
      <sz val="16"/>
      <color indexed="9"/>
      <name val="Arial"/>
      <family val="2"/>
    </font>
    <font>
      <b/>
      <sz val="16"/>
      <color indexed="61"/>
      <name val="Arial"/>
      <family val="2"/>
    </font>
    <font>
      <b/>
      <sz val="16"/>
      <color indexed="50"/>
      <name val="Arial"/>
      <family val="2"/>
    </font>
    <font>
      <b/>
      <sz val="16"/>
      <color indexed="55"/>
      <name val="Arial"/>
      <family val="2"/>
    </font>
    <font>
      <sz val="10"/>
      <color indexed="55"/>
      <name val="Arial"/>
      <family val="2"/>
    </font>
    <font>
      <b/>
      <sz val="16"/>
      <color indexed="53"/>
      <name val="Arial"/>
      <family val="2"/>
    </font>
    <font>
      <b/>
      <sz val="16"/>
      <color indexed="63"/>
      <name val="Arial"/>
      <family val="2"/>
    </font>
    <font>
      <b/>
      <sz val="16"/>
      <color indexed="17"/>
      <name val="Arial"/>
      <family val="2"/>
    </font>
    <font>
      <b/>
      <sz val="16"/>
      <color indexed="60"/>
      <name val="Arial"/>
      <family val="2"/>
    </font>
    <font>
      <b/>
      <sz val="16"/>
      <color indexed="23"/>
      <name val="Arial"/>
      <family val="2"/>
    </font>
    <font>
      <b/>
      <sz val="16"/>
      <color indexed="14"/>
      <name val="Arial"/>
      <family val="2"/>
    </font>
    <font>
      <b/>
      <sz val="16"/>
      <color indexed="54"/>
      <name val="Arial"/>
      <family val="2"/>
    </font>
    <font>
      <sz val="10"/>
      <color indexed="50"/>
      <name val="Arial"/>
      <family val="2"/>
    </font>
    <font>
      <sz val="10"/>
      <color indexed="63"/>
      <name val="Arial"/>
      <family val="2"/>
    </font>
    <font>
      <b/>
      <sz val="12"/>
      <color indexed="55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u val="single"/>
      <sz val="12"/>
      <name val="Times New Roman"/>
      <family val="1"/>
    </font>
    <font>
      <b/>
      <sz val="12"/>
      <color indexed="53"/>
      <name val="Times New Roman"/>
      <family val="1"/>
    </font>
    <font>
      <b/>
      <sz val="12"/>
      <color indexed="63"/>
      <name val="Arial"/>
      <family val="2"/>
    </font>
    <font>
      <b/>
      <sz val="12"/>
      <color indexed="23"/>
      <name val="Times New Roman"/>
      <family val="1"/>
    </font>
    <font>
      <b/>
      <sz val="12"/>
      <color indexed="54"/>
      <name val="Times New Roman"/>
      <family val="1"/>
    </font>
    <font>
      <b/>
      <sz val="12"/>
      <color indexed="21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61"/>
      <name val="Times New Roman"/>
      <family val="1"/>
    </font>
    <font>
      <b/>
      <sz val="12"/>
      <color indexed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 applyFill="0" applyBorder="0" applyProtection="0">
      <alignment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480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Fill="1" applyAlignment="1" applyProtection="1" quotePrefix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6" fillId="0" borderId="0" xfId="0" applyNumberFormat="1" applyFont="1" applyAlignment="1" applyProtection="1">
      <alignment horizontal="left" indent="1"/>
      <protection/>
    </xf>
    <xf numFmtId="164" fontId="8" fillId="0" borderId="0" xfId="0" applyFont="1" applyAlignment="1">
      <alignment/>
    </xf>
    <xf numFmtId="164" fontId="6" fillId="0" borderId="0" xfId="0" applyFont="1" applyAlignment="1">
      <alignment horizontal="left" indent="1"/>
    </xf>
    <xf numFmtId="164" fontId="6" fillId="0" borderId="0" xfId="0" applyFont="1" applyAlignment="1">
      <alignment horizontal="left"/>
    </xf>
    <xf numFmtId="164" fontId="6" fillId="0" borderId="0" xfId="0" applyFont="1" applyAlignment="1" quotePrefix="1">
      <alignment/>
    </xf>
    <xf numFmtId="164" fontId="10" fillId="0" borderId="0" xfId="0" applyFont="1" applyAlignment="1">
      <alignment vertical="top"/>
    </xf>
    <xf numFmtId="166" fontId="11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 wrapText="1"/>
      <protection/>
    </xf>
    <xf numFmtId="164" fontId="5" fillId="0" borderId="0" xfId="0" applyNumberFormat="1" applyFont="1" applyFill="1" applyAlignment="1" applyProtection="1">
      <alignment horizontal="left" indent="1"/>
      <protection/>
    </xf>
    <xf numFmtId="164" fontId="12" fillId="0" borderId="0" xfId="0" applyFont="1" applyAlignment="1">
      <alignment vertical="top"/>
    </xf>
    <xf numFmtId="49" fontId="5" fillId="0" borderId="0" xfId="0" applyNumberFormat="1" applyFont="1" applyFill="1" applyAlignment="1" applyProtection="1" quotePrefix="1">
      <alignment horizontal="left" vertical="top"/>
      <protection/>
    </xf>
    <xf numFmtId="164" fontId="5" fillId="0" borderId="0" xfId="0" applyNumberFormat="1" applyFont="1" applyFill="1" applyAlignment="1" applyProtection="1">
      <alignment horizontal="left" vertical="top"/>
      <protection/>
    </xf>
    <xf numFmtId="164" fontId="6" fillId="0" borderId="0" xfId="0" applyNumberFormat="1" applyFont="1" applyAlignment="1" applyProtection="1">
      <alignment horizontal="left" vertical="top"/>
      <protection/>
    </xf>
    <xf numFmtId="164" fontId="8" fillId="0" borderId="0" xfId="0" applyFont="1" applyAlignment="1">
      <alignment vertical="top"/>
    </xf>
    <xf numFmtId="164" fontId="6" fillId="0" borderId="0" xfId="0" applyFont="1" applyAlignment="1">
      <alignment horizontal="right"/>
    </xf>
    <xf numFmtId="164" fontId="9" fillId="0" borderId="0" xfId="0" applyNumberFormat="1" applyFont="1" applyFill="1" applyAlignment="1" applyProtection="1" quotePrefix="1">
      <alignment horizontal="left"/>
      <protection/>
    </xf>
    <xf numFmtId="164" fontId="9" fillId="0" borderId="0" xfId="0" applyNumberFormat="1" applyFont="1" applyFill="1" applyAlignment="1" applyProtection="1">
      <alignment horizontal="left"/>
      <protection/>
    </xf>
    <xf numFmtId="49" fontId="10" fillId="0" borderId="0" xfId="0" applyNumberFormat="1" applyFont="1" applyFill="1" applyAlignment="1" applyProtection="1" quotePrefix="1">
      <alignment horizontal="left"/>
      <protection/>
    </xf>
    <xf numFmtId="164" fontId="10" fillId="0" borderId="0" xfId="0" applyNumberFormat="1" applyFont="1" applyAlignment="1" applyProtection="1">
      <alignment horizontal="left"/>
      <protection/>
    </xf>
    <xf numFmtId="49" fontId="9" fillId="0" borderId="0" xfId="0" applyNumberFormat="1" applyFont="1" applyFill="1" applyAlignment="1" applyProtection="1" quotePrefix="1">
      <alignment horizontal="left"/>
      <protection/>
    </xf>
    <xf numFmtId="49" fontId="9" fillId="0" borderId="0" xfId="0" applyNumberFormat="1" applyFont="1" applyFill="1" applyAlignment="1" applyProtection="1">
      <alignment horizontal="left"/>
      <protection/>
    </xf>
    <xf numFmtId="164" fontId="10" fillId="0" borderId="0" xfId="0" applyFont="1" applyAlignment="1">
      <alignment wrapText="1"/>
    </xf>
    <xf numFmtId="164" fontId="12" fillId="0" borderId="0" xfId="0" applyFont="1" applyAlignment="1">
      <alignment/>
    </xf>
    <xf numFmtId="164" fontId="10" fillId="0" borderId="0" xfId="0" applyNumberFormat="1" applyFont="1" applyAlignment="1" applyProtection="1">
      <alignment horizontal="left" wrapText="1"/>
      <protection/>
    </xf>
    <xf numFmtId="164" fontId="19" fillId="0" borderId="0" xfId="0" applyFont="1" applyAlignment="1">
      <alignment/>
    </xf>
    <xf numFmtId="164" fontId="6" fillId="0" borderId="0" xfId="0" applyNumberFormat="1" applyFont="1" applyAlignment="1" applyProtection="1">
      <alignment vertical="top"/>
      <protection/>
    </xf>
    <xf numFmtId="164" fontId="6" fillId="0" borderId="0" xfId="0" applyFont="1" applyAlignment="1">
      <alignment horizontal="left" indent="2"/>
    </xf>
    <xf numFmtId="164" fontId="21" fillId="0" borderId="0" xfId="0" applyFont="1" applyAlignment="1">
      <alignment/>
    </xf>
    <xf numFmtId="164" fontId="21" fillId="0" borderId="0" xfId="0" applyFont="1" applyAlignment="1">
      <alignment horizontal="left" vertical="top"/>
    </xf>
    <xf numFmtId="164" fontId="6" fillId="0" borderId="0" xfId="0" applyNumberFormat="1" applyFont="1" applyAlignment="1" applyProtection="1">
      <alignment horizontal="left" indent="2"/>
      <protection/>
    </xf>
    <xf numFmtId="164" fontId="6" fillId="0" borderId="0" xfId="0" applyFont="1" applyAlignment="1" quotePrefix="1">
      <alignment vertical="top"/>
    </xf>
    <xf numFmtId="164" fontId="33" fillId="0" borderId="0" xfId="0" applyFont="1" applyAlignment="1">
      <alignment/>
    </xf>
    <xf numFmtId="164" fontId="20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 vertical="top" wrapText="1" indent="1"/>
      <protection/>
    </xf>
    <xf numFmtId="164" fontId="0" fillId="0" borderId="0" xfId="0" applyAlignment="1">
      <alignment vertical="top"/>
    </xf>
    <xf numFmtId="164" fontId="6" fillId="0" borderId="0" xfId="0" applyFont="1" applyAlignment="1">
      <alignment wrapText="1"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Alignment="1">
      <alignment/>
    </xf>
    <xf numFmtId="164" fontId="10" fillId="0" borderId="0" xfId="0" applyFont="1" applyAlignment="1">
      <alignment horizontal="left" wrapText="1"/>
    </xf>
    <xf numFmtId="49" fontId="6" fillId="0" borderId="0" xfId="0" applyNumberFormat="1" applyFont="1" applyFill="1" applyAlignment="1" applyProtection="1">
      <alignment horizontal="left" wrapText="1"/>
      <protection/>
    </xf>
    <xf numFmtId="164" fontId="34" fillId="0" borderId="0" xfId="0" applyNumberFormat="1" applyFont="1" applyFill="1" applyAlignment="1" applyProtection="1" quotePrefix="1">
      <alignment horizontal="left"/>
      <protection/>
    </xf>
    <xf numFmtId="164" fontId="35" fillId="0" borderId="0" xfId="0" applyFont="1" applyAlignment="1">
      <alignment horizontal="left"/>
    </xf>
    <xf numFmtId="164" fontId="6" fillId="0" borderId="0" xfId="0" applyNumberFormat="1" applyFont="1" applyAlignment="1" applyProtection="1">
      <alignment horizontal="left" wrapText="1"/>
      <protection/>
    </xf>
    <xf numFmtId="49" fontId="6" fillId="0" borderId="0" xfId="0" applyNumberFormat="1" applyFont="1" applyFill="1" applyAlignment="1" applyProtection="1" quotePrefix="1">
      <alignment horizontal="left" wrapText="1"/>
      <protection/>
    </xf>
    <xf numFmtId="164" fontId="6" fillId="0" borderId="0" xfId="0" applyFont="1" applyAlignment="1">
      <alignment horizontal="left" wrapText="1"/>
    </xf>
    <xf numFmtId="164" fontId="6" fillId="0" borderId="0" xfId="0" applyFont="1" applyAlignment="1">
      <alignment/>
    </xf>
    <xf numFmtId="164" fontId="34" fillId="0" borderId="0" xfId="23" applyNumberFormat="1" applyFont="1" applyFill="1" applyAlignment="1" applyProtection="1">
      <alignment/>
      <protection/>
    </xf>
    <xf numFmtId="0" fontId="35" fillId="0" borderId="0" xfId="23" applyFont="1" applyAlignment="1">
      <alignment/>
      <protection/>
    </xf>
    <xf numFmtId="0" fontId="10" fillId="0" borderId="0" xfId="23" applyFont="1">
      <alignment/>
      <protection/>
    </xf>
    <xf numFmtId="0" fontId="10" fillId="0" borderId="0" xfId="23" applyFont="1" applyAlignment="1">
      <alignment/>
      <protection/>
    </xf>
    <xf numFmtId="0" fontId="10" fillId="0" borderId="0" xfId="23" applyFont="1" applyAlignment="1">
      <alignment wrapText="1"/>
      <protection/>
    </xf>
    <xf numFmtId="0" fontId="13" fillId="2" borderId="1" xfId="23" applyFont="1" applyFill="1" applyBorder="1" applyAlignment="1">
      <alignment horizontal="center"/>
      <protection/>
    </xf>
    <xf numFmtId="0" fontId="13" fillId="2" borderId="2" xfId="23" applyFont="1" applyFill="1" applyBorder="1" applyAlignment="1">
      <alignment horizontal="center"/>
      <protection/>
    </xf>
    <xf numFmtId="0" fontId="13" fillId="2" borderId="2" xfId="23" applyFont="1" applyFill="1" applyBorder="1" applyAlignment="1">
      <alignment horizontal="center" wrapText="1"/>
      <protection/>
    </xf>
    <xf numFmtId="0" fontId="13" fillId="2" borderId="3" xfId="23" applyFont="1" applyFill="1" applyBorder="1" applyAlignment="1">
      <alignment horizontal="center"/>
      <protection/>
    </xf>
    <xf numFmtId="0" fontId="22" fillId="3" borderId="4" xfId="23" applyFont="1" applyFill="1" applyBorder="1" applyAlignment="1">
      <alignment horizontal="center"/>
      <protection/>
    </xf>
    <xf numFmtId="0" fontId="22" fillId="3" borderId="5" xfId="23" applyFont="1" applyFill="1" applyBorder="1" applyAlignment="1">
      <alignment horizontal="center" wrapText="1"/>
      <protection/>
    </xf>
    <xf numFmtId="0" fontId="24" fillId="3" borderId="6" xfId="23" applyFont="1" applyFill="1" applyBorder="1" applyAlignment="1">
      <alignment horizontal="center" wrapText="1"/>
      <protection/>
    </xf>
    <xf numFmtId="0" fontId="24" fillId="3" borderId="7" xfId="23" applyFont="1" applyFill="1" applyBorder="1" applyAlignment="1">
      <alignment horizontal="center" wrapText="1"/>
      <protection/>
    </xf>
    <xf numFmtId="0" fontId="22" fillId="3" borderId="6" xfId="23" applyFont="1" applyFill="1" applyBorder="1" applyAlignment="1">
      <alignment horizontal="center" wrapText="1"/>
      <protection/>
    </xf>
    <xf numFmtId="0" fontId="22" fillId="3" borderId="7" xfId="23" applyFont="1" applyFill="1" applyBorder="1" applyAlignment="1">
      <alignment horizontal="center" wrapText="1"/>
      <protection/>
    </xf>
    <xf numFmtId="0" fontId="22" fillId="3" borderId="8" xfId="23" applyFont="1" applyFill="1" applyBorder="1" applyAlignment="1">
      <alignment horizontal="center"/>
      <protection/>
    </xf>
    <xf numFmtId="0" fontId="24" fillId="3" borderId="9" xfId="23" applyFont="1" applyFill="1" applyBorder="1" applyAlignment="1">
      <alignment horizontal="center" wrapText="1"/>
      <protection/>
    </xf>
    <xf numFmtId="0" fontId="24" fillId="3" borderId="10" xfId="23" applyFont="1" applyFill="1" applyBorder="1" applyAlignment="1">
      <alignment horizontal="center" wrapText="1"/>
      <protection/>
    </xf>
    <xf numFmtId="0" fontId="24" fillId="3" borderId="11" xfId="23" applyFont="1" applyFill="1" applyBorder="1" applyAlignment="1">
      <alignment horizontal="center" wrapText="1"/>
      <protection/>
    </xf>
    <xf numFmtId="0" fontId="13" fillId="2" borderId="3" xfId="23" applyFont="1" applyFill="1" applyBorder="1" applyAlignment="1" quotePrefix="1">
      <alignment horizontal="center" wrapText="1"/>
      <protection/>
    </xf>
    <xf numFmtId="0" fontId="13" fillId="2" borderId="3" xfId="23" applyFont="1" applyFill="1" applyBorder="1" applyAlignment="1">
      <alignment horizontal="center" wrapText="1"/>
      <protection/>
    </xf>
    <xf numFmtId="0" fontId="14" fillId="2" borderId="3" xfId="23" applyFont="1" applyFill="1" applyBorder="1" applyAlignment="1">
      <alignment horizontal="center" wrapText="1"/>
      <protection/>
    </xf>
    <xf numFmtId="0" fontId="22" fillId="3" borderId="3" xfId="23" applyFont="1" applyFill="1" applyBorder="1" applyAlignment="1">
      <alignment horizontal="center"/>
      <protection/>
    </xf>
    <xf numFmtId="0" fontId="24" fillId="3" borderId="4" xfId="23" applyFont="1" applyFill="1" applyBorder="1" applyAlignment="1">
      <alignment horizontal="center" wrapText="1"/>
      <protection/>
    </xf>
    <xf numFmtId="0" fontId="24" fillId="3" borderId="8" xfId="23" applyFont="1" applyFill="1" applyBorder="1" applyAlignment="1">
      <alignment horizontal="center" wrapText="1"/>
      <protection/>
    </xf>
    <xf numFmtId="0" fontId="30" fillId="4" borderId="1" xfId="23" applyFont="1" applyFill="1" applyBorder="1" applyAlignment="1">
      <alignment horizontal="center" vertical="center" wrapText="1"/>
      <protection/>
    </xf>
    <xf numFmtId="0" fontId="36" fillId="0" borderId="1" xfId="23" applyFont="1" applyBorder="1" applyAlignment="1">
      <alignment horizontal="center" vertical="center" wrapText="1"/>
      <protection/>
    </xf>
    <xf numFmtId="0" fontId="24" fillId="3" borderId="3" xfId="23" applyFont="1" applyFill="1" applyBorder="1" applyAlignment="1">
      <alignment horizontal="center" vertical="center" wrapText="1"/>
      <protection/>
    </xf>
    <xf numFmtId="0" fontId="24" fillId="3" borderId="3" xfId="23" applyFont="1" applyFill="1" applyBorder="1" applyAlignment="1">
      <alignment horizontal="center" wrapText="1"/>
      <protection/>
    </xf>
    <xf numFmtId="0" fontId="4" fillId="0" borderId="0" xfId="23">
      <alignment/>
      <protection/>
    </xf>
    <xf numFmtId="0" fontId="19" fillId="0" borderId="0" xfId="23" applyFont="1">
      <alignment/>
      <protection/>
    </xf>
    <xf numFmtId="0" fontId="4" fillId="0" borderId="0" xfId="23" applyAlignment="1">
      <alignment/>
      <protection/>
    </xf>
    <xf numFmtId="0" fontId="15" fillId="0" borderId="0" xfId="23" applyFont="1">
      <alignment/>
      <protection/>
    </xf>
    <xf numFmtId="0" fontId="16" fillId="0" borderId="0" xfId="23" applyFont="1">
      <alignment/>
      <protection/>
    </xf>
    <xf numFmtId="0" fontId="17" fillId="0" borderId="0" xfId="23" applyFont="1">
      <alignment/>
      <protection/>
    </xf>
    <xf numFmtId="0" fontId="31" fillId="0" borderId="0" xfId="23" applyFont="1">
      <alignment/>
      <protection/>
    </xf>
    <xf numFmtId="0" fontId="32" fillId="0" borderId="0" xfId="23" applyFont="1">
      <alignment/>
      <protection/>
    </xf>
    <xf numFmtId="0" fontId="18" fillId="0" borderId="0" xfId="23" applyFont="1">
      <alignment/>
      <protection/>
    </xf>
    <xf numFmtId="164" fontId="5" fillId="0" borderId="0" xfId="20" applyNumberFormat="1" applyFont="1" applyFill="1" applyAlignment="1" applyProtection="1">
      <alignment horizontal="left" indent="1"/>
      <protection/>
    </xf>
    <xf numFmtId="164" fontId="5" fillId="0" borderId="0" xfId="0" applyNumberFormat="1" applyFont="1" applyFill="1" applyAlignment="1" applyProtection="1">
      <alignment horizontal="left" indent="2"/>
      <protection/>
    </xf>
    <xf numFmtId="164" fontId="5" fillId="0" borderId="0" xfId="0" applyNumberFormat="1" applyFont="1" applyFill="1" applyAlignment="1" applyProtection="1">
      <alignment horizontal="left" indent="3"/>
      <protection/>
    </xf>
    <xf numFmtId="164" fontId="6" fillId="0" borderId="0" xfId="0" applyFont="1" applyAlignment="1">
      <alignment vertical="top"/>
    </xf>
    <xf numFmtId="164" fontId="5" fillId="0" borderId="0" xfId="0" applyNumberFormat="1" applyFont="1" applyAlignment="1" applyProtection="1">
      <alignment/>
      <protection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5" fillId="0" borderId="0" xfId="21" applyNumberFormat="1" applyFont="1" applyFill="1" applyAlignment="1" applyProtection="1">
      <alignment horizontal="left"/>
      <protection/>
    </xf>
    <xf numFmtId="164" fontId="35" fillId="0" borderId="0" xfId="0" applyFont="1" applyAlignment="1">
      <alignment horizontal="left" wrapText="1"/>
    </xf>
    <xf numFmtId="0" fontId="35" fillId="0" borderId="0" xfId="23" applyFont="1" applyAlignment="1">
      <alignment horizontal="left" wrapText="1"/>
      <protection/>
    </xf>
    <xf numFmtId="0" fontId="25" fillId="0" borderId="4" xfId="23" applyFont="1" applyBorder="1" applyAlignment="1">
      <alignment horizontal="center" vertical="center" wrapText="1"/>
      <protection/>
    </xf>
    <xf numFmtId="0" fontId="24" fillId="0" borderId="3" xfId="23" applyFont="1" applyBorder="1" applyAlignment="1">
      <alignment horizontal="center" vertical="center" wrapText="1"/>
      <protection/>
    </xf>
    <xf numFmtId="0" fontId="27" fillId="0" borderId="4" xfId="23" applyFont="1" applyFill="1" applyBorder="1" applyAlignment="1">
      <alignment horizontal="center" vertical="center" wrapText="1"/>
      <protection/>
    </xf>
    <xf numFmtId="0" fontId="27" fillId="0" borderId="8" xfId="23" applyFont="1" applyFill="1" applyBorder="1" applyAlignment="1">
      <alignment horizontal="center" vertical="center" wrapText="1"/>
      <protection/>
    </xf>
    <xf numFmtId="0" fontId="27" fillId="0" borderId="3" xfId="23" applyFont="1" applyFill="1" applyBorder="1" applyAlignment="1">
      <alignment horizontal="center" vertical="center" wrapText="1"/>
      <protection/>
    </xf>
    <xf numFmtId="0" fontId="24" fillId="0" borderId="8" xfId="23" applyFont="1" applyBorder="1" applyAlignment="1">
      <alignment horizontal="center" vertical="center" wrapText="1"/>
      <protection/>
    </xf>
    <xf numFmtId="0" fontId="28" fillId="0" borderId="4" xfId="23" applyFont="1" applyBorder="1" applyAlignment="1">
      <alignment horizontal="center" vertical="center" wrapText="1"/>
      <protection/>
    </xf>
    <xf numFmtId="0" fontId="22" fillId="0" borderId="4" xfId="23" applyFont="1" applyBorder="1" applyAlignment="1">
      <alignment horizontal="center" vertical="center" wrapText="1"/>
      <protection/>
    </xf>
    <xf numFmtId="0" fontId="22" fillId="0" borderId="8" xfId="23" applyFont="1" applyBorder="1" applyAlignment="1">
      <alignment horizontal="center" vertical="center" wrapText="1"/>
      <protection/>
    </xf>
    <xf numFmtId="0" fontId="22" fillId="0" borderId="3" xfId="23" applyFont="1" applyBorder="1" applyAlignment="1">
      <alignment horizontal="center" vertical="center" wrapText="1"/>
      <protection/>
    </xf>
    <xf numFmtId="0" fontId="27" fillId="0" borderId="4" xfId="23" applyFont="1" applyBorder="1" applyAlignment="1">
      <alignment horizontal="center" vertical="center" wrapText="1"/>
      <protection/>
    </xf>
    <xf numFmtId="0" fontId="27" fillId="0" borderId="8" xfId="23" applyFont="1" applyBorder="1" applyAlignment="1">
      <alignment horizontal="center" vertical="center" wrapText="1"/>
      <protection/>
    </xf>
    <xf numFmtId="0" fontId="27" fillId="0" borderId="3" xfId="23" applyFont="1" applyBorder="1" applyAlignment="1">
      <alignment horizontal="center" vertical="center" wrapText="1"/>
      <protection/>
    </xf>
    <xf numFmtId="0" fontId="4" fillId="0" borderId="8" xfId="23" applyBorder="1" applyAlignment="1">
      <alignment horizontal="center" vertical="center" wrapText="1"/>
      <protection/>
    </xf>
    <xf numFmtId="0" fontId="4" fillId="0" borderId="3" xfId="23" applyBorder="1" applyAlignment="1">
      <alignment horizontal="center" vertical="center" wrapText="1"/>
      <protection/>
    </xf>
    <xf numFmtId="0" fontId="26" fillId="0" borderId="5" xfId="23" applyFont="1" applyBorder="1" applyAlignment="1">
      <alignment horizontal="center" vertical="center" wrapText="1"/>
      <protection/>
    </xf>
    <xf numFmtId="0" fontId="26" fillId="0" borderId="12" xfId="23" applyFont="1" applyBorder="1" applyAlignment="1">
      <alignment horizontal="center" vertical="center" wrapText="1"/>
      <protection/>
    </xf>
    <xf numFmtId="0" fontId="26" fillId="0" borderId="9" xfId="23" applyFont="1" applyBorder="1" applyAlignment="1">
      <alignment horizontal="center" vertical="center" wrapText="1"/>
      <protection/>
    </xf>
    <xf numFmtId="0" fontId="25" fillId="0" borderId="8" xfId="23" applyFont="1" applyBorder="1" applyAlignment="1">
      <alignment horizontal="center" vertical="center" wrapText="1"/>
      <protection/>
    </xf>
    <xf numFmtId="0" fontId="25" fillId="0" borderId="3" xfId="23" applyFont="1" applyBorder="1" applyAlignment="1">
      <alignment horizontal="center" vertical="center" wrapText="1"/>
      <protection/>
    </xf>
    <xf numFmtId="0" fontId="13" fillId="2" borderId="13" xfId="23" applyFont="1" applyFill="1" applyBorder="1" applyAlignment="1">
      <alignment horizontal="center" wrapText="1"/>
      <protection/>
    </xf>
    <xf numFmtId="0" fontId="13" fillId="2" borderId="14" xfId="23" applyFont="1" applyFill="1" applyBorder="1" applyAlignment="1">
      <alignment horizontal="center" wrapText="1"/>
      <protection/>
    </xf>
    <xf numFmtId="0" fontId="13" fillId="2" borderId="2" xfId="23" applyFont="1" applyFill="1" applyBorder="1" applyAlignment="1">
      <alignment horizontal="center" wrapText="1"/>
      <protection/>
    </xf>
    <xf numFmtId="0" fontId="4" fillId="0" borderId="14" xfId="23" applyBorder="1" applyAlignment="1">
      <alignment horizontal="center" wrapText="1"/>
      <protection/>
    </xf>
    <xf numFmtId="0" fontId="4" fillId="0" borderId="2" xfId="23" applyBorder="1" applyAlignment="1">
      <alignment horizontal="center" wrapText="1"/>
      <protection/>
    </xf>
    <xf numFmtId="0" fontId="26" fillId="0" borderId="4" xfId="23" applyFont="1" applyBorder="1" applyAlignment="1">
      <alignment horizontal="center" vertical="center" wrapText="1"/>
      <protection/>
    </xf>
    <xf numFmtId="0" fontId="26" fillId="0" borderId="8" xfId="23" applyFont="1" applyBorder="1" applyAlignment="1">
      <alignment horizontal="center" vertical="center" wrapText="1"/>
      <protection/>
    </xf>
    <xf numFmtId="0" fontId="26" fillId="0" borderId="3" xfId="23" applyFont="1" applyBorder="1" applyAlignment="1">
      <alignment horizontal="center" vertical="center" wrapText="1"/>
      <protection/>
    </xf>
    <xf numFmtId="0" fontId="22" fillId="0" borderId="4" xfId="23" applyFont="1" applyBorder="1" applyAlignment="1" quotePrefix="1">
      <alignment horizontal="center" vertical="center" wrapText="1"/>
      <protection/>
    </xf>
    <xf numFmtId="0" fontId="22" fillId="0" borderId="8" xfId="23" applyFont="1" applyBorder="1" applyAlignment="1" quotePrefix="1">
      <alignment horizontal="center" vertical="center" wrapText="1"/>
      <protection/>
    </xf>
    <xf numFmtId="0" fontId="22" fillId="0" borderId="3" xfId="23" applyFont="1" applyBorder="1" applyAlignment="1" quotePrefix="1">
      <alignment horizontal="center" vertical="center" wrapText="1"/>
      <protection/>
    </xf>
    <xf numFmtId="0" fontId="23" fillId="3" borderId="5" xfId="23" applyFont="1" applyFill="1" applyBorder="1" applyAlignment="1">
      <alignment horizontal="center" vertical="top" wrapText="1"/>
      <protection/>
    </xf>
    <xf numFmtId="0" fontId="23" fillId="3" borderId="6" xfId="23" applyFont="1" applyFill="1" applyBorder="1" applyAlignment="1">
      <alignment horizontal="center" vertical="top" wrapText="1"/>
      <protection/>
    </xf>
    <xf numFmtId="0" fontId="23" fillId="3" borderId="7" xfId="23" applyFont="1" applyFill="1" applyBorder="1" applyAlignment="1">
      <alignment horizontal="center" vertical="top" wrapText="1"/>
      <protection/>
    </xf>
    <xf numFmtId="0" fontId="23" fillId="3" borderId="9" xfId="23" applyFont="1" applyFill="1" applyBorder="1" applyAlignment="1">
      <alignment horizontal="center" vertical="top" wrapText="1"/>
      <protection/>
    </xf>
    <xf numFmtId="0" fontId="23" fillId="3" borderId="10" xfId="23" applyFont="1" applyFill="1" applyBorder="1" applyAlignment="1">
      <alignment horizontal="center" vertical="top" wrapText="1"/>
      <protection/>
    </xf>
    <xf numFmtId="0" fontId="23" fillId="3" borderId="11" xfId="23" applyFont="1" applyFill="1" applyBorder="1" applyAlignment="1">
      <alignment horizontal="center" vertical="top" wrapText="1"/>
      <protection/>
    </xf>
    <xf numFmtId="0" fontId="23" fillId="0" borderId="5" xfId="23" applyFont="1" applyBorder="1" applyAlignment="1">
      <alignment horizontal="center" vertical="top" wrapText="1"/>
      <protection/>
    </xf>
    <xf numFmtId="0" fontId="23" fillId="0" borderId="6" xfId="23" applyFont="1" applyBorder="1" applyAlignment="1">
      <alignment horizontal="center" vertical="top" wrapText="1"/>
      <protection/>
    </xf>
    <xf numFmtId="0" fontId="23" fillId="0" borderId="7" xfId="23" applyFont="1" applyBorder="1" applyAlignment="1">
      <alignment horizontal="center" vertical="top" wrapText="1"/>
      <protection/>
    </xf>
    <xf numFmtId="0" fontId="23" fillId="0" borderId="9" xfId="23" applyFont="1" applyBorder="1" applyAlignment="1">
      <alignment horizontal="center" vertical="top" wrapText="1"/>
      <protection/>
    </xf>
    <xf numFmtId="0" fontId="23" fillId="0" borderId="10" xfId="23" applyFont="1" applyBorder="1" applyAlignment="1">
      <alignment horizontal="center" vertical="top" wrapText="1"/>
      <protection/>
    </xf>
    <xf numFmtId="0" fontId="23" fillId="0" borderId="11" xfId="23" applyFont="1" applyBorder="1" applyAlignment="1">
      <alignment horizontal="center" vertical="top" wrapText="1"/>
      <protection/>
    </xf>
    <xf numFmtId="0" fontId="22" fillId="0" borderId="4" xfId="23" applyFont="1" applyFill="1" applyBorder="1" applyAlignment="1">
      <alignment horizontal="center" vertical="center" wrapText="1"/>
      <protection/>
    </xf>
    <xf numFmtId="0" fontId="22" fillId="0" borderId="8" xfId="23" applyFont="1" applyFill="1" applyBorder="1" applyAlignment="1">
      <alignment horizontal="center" vertical="center" wrapText="1"/>
      <protection/>
    </xf>
    <xf numFmtId="0" fontId="22" fillId="0" borderId="3" xfId="23" applyFont="1" applyFill="1" applyBorder="1" applyAlignment="1">
      <alignment horizontal="center" vertical="center" wrapText="1"/>
      <protection/>
    </xf>
    <xf numFmtId="0" fontId="26" fillId="0" borderId="7" xfId="23" applyFont="1" applyBorder="1" applyAlignment="1">
      <alignment horizontal="center" vertical="center" wrapText="1"/>
      <protection/>
    </xf>
    <xf numFmtId="0" fontId="26" fillId="0" borderId="15" xfId="23" applyFont="1" applyBorder="1" applyAlignment="1">
      <alignment horizontal="center" vertical="center" wrapText="1"/>
      <protection/>
    </xf>
    <xf numFmtId="0" fontId="26" fillId="0" borderId="11" xfId="23" applyFont="1" applyBorder="1" applyAlignment="1">
      <alignment horizontal="center" vertical="center" wrapText="1"/>
      <protection/>
    </xf>
    <xf numFmtId="0" fontId="28" fillId="0" borderId="7" xfId="23" applyFont="1" applyBorder="1" applyAlignment="1">
      <alignment horizontal="center" vertical="center" wrapText="1"/>
      <protection/>
    </xf>
    <xf numFmtId="0" fontId="4" fillId="0" borderId="15" xfId="23" applyBorder="1" applyAlignment="1">
      <alignment horizontal="center" vertical="center" wrapText="1"/>
      <protection/>
    </xf>
    <xf numFmtId="0" fontId="4" fillId="0" borderId="11" xfId="23" applyBorder="1" applyAlignment="1">
      <alignment horizontal="center" vertical="center" wrapText="1"/>
      <protection/>
    </xf>
    <xf numFmtId="0" fontId="13" fillId="5" borderId="13" xfId="23" applyFont="1" applyFill="1" applyBorder="1" applyAlignment="1">
      <alignment horizontal="center" wrapText="1"/>
      <protection/>
    </xf>
    <xf numFmtId="0" fontId="13" fillId="5" borderId="14" xfId="23" applyFont="1" applyFill="1" applyBorder="1" applyAlignment="1">
      <alignment horizontal="center" wrapText="1"/>
      <protection/>
    </xf>
    <xf numFmtId="0" fontId="13" fillId="5" borderId="2" xfId="23" applyFont="1" applyFill="1" applyBorder="1" applyAlignment="1">
      <alignment horizontal="center" wrapText="1"/>
      <protection/>
    </xf>
    <xf numFmtId="0" fontId="13" fillId="5" borderId="13" xfId="23" applyFont="1" applyFill="1" applyBorder="1" applyAlignment="1">
      <alignment horizontal="center" vertical="center" wrapText="1"/>
      <protection/>
    </xf>
    <xf numFmtId="0" fontId="13" fillId="5" borderId="14" xfId="23" applyFont="1" applyFill="1" applyBorder="1" applyAlignment="1">
      <alignment horizontal="center" vertical="center" wrapText="1"/>
      <protection/>
    </xf>
    <xf numFmtId="0" fontId="13" fillId="5" borderId="2" xfId="23" applyFont="1" applyFill="1" applyBorder="1" applyAlignment="1">
      <alignment horizontal="center" vertical="center" wrapText="1"/>
      <protection/>
    </xf>
    <xf numFmtId="0" fontId="4" fillId="0" borderId="14" xfId="23" applyBorder="1" applyAlignment="1">
      <alignment horizontal="center" vertical="center" wrapText="1"/>
      <protection/>
    </xf>
    <xf numFmtId="0" fontId="4" fillId="0" borderId="2" xfId="23" applyBorder="1" applyAlignment="1">
      <alignment horizontal="center" vertical="center" wrapText="1"/>
      <protection/>
    </xf>
    <xf numFmtId="0" fontId="4" fillId="0" borderId="8" xfId="23" applyBorder="1" applyAlignment="1">
      <alignment/>
      <protection/>
    </xf>
    <xf numFmtId="0" fontId="4" fillId="0" borderId="3" xfId="23" applyBorder="1" applyAlignment="1">
      <alignment/>
      <protection/>
    </xf>
    <xf numFmtId="0" fontId="4" fillId="0" borderId="12" xfId="23" applyBorder="1" applyAlignment="1">
      <alignment horizontal="center" vertical="center" wrapText="1"/>
      <protection/>
    </xf>
    <xf numFmtId="0" fontId="4" fillId="0" borderId="9" xfId="23" applyBorder="1" applyAlignment="1">
      <alignment horizontal="center" vertical="center" wrapText="1"/>
      <protection/>
    </xf>
    <xf numFmtId="0" fontId="13" fillId="4" borderId="13" xfId="23" applyFont="1" applyFill="1" applyBorder="1" applyAlignment="1">
      <alignment horizontal="center" wrapText="1"/>
      <protection/>
    </xf>
    <xf numFmtId="0" fontId="13" fillId="4" borderId="14" xfId="23" applyFont="1" applyFill="1" applyBorder="1" applyAlignment="1">
      <alignment horizontal="center" wrapText="1"/>
      <protection/>
    </xf>
    <xf numFmtId="0" fontId="13" fillId="4" borderId="2" xfId="23" applyFont="1" applyFill="1" applyBorder="1" applyAlignment="1">
      <alignment horizontal="center" wrapText="1"/>
      <protection/>
    </xf>
    <xf numFmtId="0" fontId="13" fillId="4" borderId="13" xfId="23" applyFont="1" applyFill="1" applyBorder="1" applyAlignment="1">
      <alignment horizontal="center" vertical="center" wrapText="1"/>
      <protection/>
    </xf>
    <xf numFmtId="0" fontId="13" fillId="4" borderId="14" xfId="23" applyFont="1" applyFill="1" applyBorder="1" applyAlignment="1">
      <alignment horizontal="center" vertical="center" wrapText="1"/>
      <protection/>
    </xf>
    <xf numFmtId="0" fontId="13" fillId="4" borderId="2" xfId="23" applyFont="1" applyFill="1" applyBorder="1" applyAlignment="1">
      <alignment horizontal="center" vertical="center" wrapText="1"/>
      <protection/>
    </xf>
    <xf numFmtId="0" fontId="29" fillId="0" borderId="7" xfId="23" applyFont="1" applyBorder="1" applyAlignment="1">
      <alignment horizontal="center" vertical="center" wrapText="1"/>
      <protection/>
    </xf>
    <xf numFmtId="0" fontId="25" fillId="0" borderId="5" xfId="23" applyFont="1" applyBorder="1" applyAlignment="1">
      <alignment horizontal="center" vertical="center" wrapText="1"/>
      <protection/>
    </xf>
    <xf numFmtId="0" fontId="25" fillId="0" borderId="12" xfId="23" applyFont="1" applyBorder="1" applyAlignment="1">
      <alignment horizontal="center" vertical="center" wrapText="1"/>
      <protection/>
    </xf>
    <xf numFmtId="0" fontId="25" fillId="0" borderId="9" xfId="23" applyFont="1" applyBorder="1" applyAlignment="1">
      <alignment horizontal="center" vertical="center" wrapText="1"/>
      <protection/>
    </xf>
    <xf numFmtId="0" fontId="4" fillId="0" borderId="7" xfId="23" applyBorder="1" applyAlignment="1">
      <alignment horizontal="center" vertical="center" wrapText="1"/>
      <protection/>
    </xf>
    <xf numFmtId="0" fontId="23" fillId="0" borderId="5" xfId="23" applyFont="1" applyBorder="1" applyAlignment="1" quotePrefix="1">
      <alignment horizontal="center" vertical="center" wrapText="1"/>
      <protection/>
    </xf>
    <xf numFmtId="0" fontId="23" fillId="0" borderId="6" xfId="23" applyFont="1" applyBorder="1" applyAlignment="1" quotePrefix="1">
      <alignment horizontal="center" vertical="center" wrapText="1"/>
      <protection/>
    </xf>
    <xf numFmtId="0" fontId="23" fillId="0" borderId="7" xfId="23" applyFont="1" applyBorder="1" applyAlignment="1" quotePrefix="1">
      <alignment horizontal="center" vertical="center" wrapText="1"/>
      <protection/>
    </xf>
    <xf numFmtId="0" fontId="23" fillId="0" borderId="12" xfId="23" applyFont="1" applyBorder="1" applyAlignment="1" quotePrefix="1">
      <alignment horizontal="center" vertical="center" wrapText="1"/>
      <protection/>
    </xf>
    <xf numFmtId="0" fontId="23" fillId="0" borderId="0" xfId="23" applyFont="1" applyBorder="1" applyAlignment="1" quotePrefix="1">
      <alignment horizontal="center" vertical="center" wrapText="1"/>
      <protection/>
    </xf>
    <xf numFmtId="0" fontId="23" fillId="0" borderId="15" xfId="23" applyFont="1" applyBorder="1" applyAlignment="1" quotePrefix="1">
      <alignment horizontal="center" vertical="center" wrapText="1"/>
      <protection/>
    </xf>
    <xf numFmtId="0" fontId="23" fillId="0" borderId="9" xfId="23" applyFont="1" applyBorder="1" applyAlignment="1" quotePrefix="1">
      <alignment horizontal="center" vertical="center" wrapText="1"/>
      <protection/>
    </xf>
    <xf numFmtId="0" fontId="23" fillId="0" borderId="10" xfId="23" applyFont="1" applyBorder="1" applyAlignment="1" quotePrefix="1">
      <alignment horizontal="center" vertical="center" wrapText="1"/>
      <protection/>
    </xf>
    <xf numFmtId="0" fontId="23" fillId="0" borderId="11" xfId="23" applyFont="1" applyBorder="1" applyAlignment="1" quotePrefix="1">
      <alignment horizontal="center" vertical="center" wrapText="1"/>
      <protection/>
    </xf>
    <xf numFmtId="0" fontId="23" fillId="0" borderId="5" xfId="23" applyFont="1" applyBorder="1" applyAlignment="1">
      <alignment horizontal="center" vertical="center" wrapText="1"/>
      <protection/>
    </xf>
    <xf numFmtId="0" fontId="4" fillId="0" borderId="6" xfId="23" applyBorder="1" applyAlignment="1">
      <alignment horizontal="center" vertical="center" wrapText="1"/>
      <protection/>
    </xf>
    <xf numFmtId="0" fontId="4" fillId="0" borderId="0" xfId="23" applyAlignment="1">
      <alignment horizontal="center" vertical="center" wrapText="1"/>
      <protection/>
    </xf>
    <xf numFmtId="0" fontId="4" fillId="0" borderId="10" xfId="23" applyBorder="1" applyAlignment="1">
      <alignment horizontal="center" vertical="center" wrapText="1"/>
      <protection/>
    </xf>
    <xf numFmtId="0" fontId="24" fillId="0" borderId="7" xfId="23" applyFont="1" applyBorder="1" applyAlignment="1">
      <alignment horizontal="center" vertical="center" wrapText="1"/>
      <protection/>
    </xf>
    <xf numFmtId="0" fontId="24" fillId="0" borderId="9" xfId="23" applyFont="1" applyBorder="1" applyAlignment="1">
      <alignment horizontal="center" vertical="center" wrapText="1"/>
      <protection/>
    </xf>
    <xf numFmtId="0" fontId="24" fillId="0" borderId="11" xfId="23" applyFont="1" applyBorder="1" applyAlignment="1">
      <alignment horizontal="center" vertical="center" wrapText="1"/>
      <protection/>
    </xf>
    <xf numFmtId="0" fontId="23" fillId="0" borderId="13" xfId="23" applyFont="1" applyBorder="1" applyAlignment="1">
      <alignment horizontal="center" vertical="center" wrapText="1"/>
      <protection/>
    </xf>
    <xf numFmtId="0" fontId="23" fillId="0" borderId="6" xfId="23" applyFont="1" applyBorder="1" applyAlignment="1">
      <alignment horizontal="center" vertical="center" wrapText="1"/>
      <protection/>
    </xf>
    <xf numFmtId="0" fontId="23" fillId="0" borderId="7" xfId="23" applyFont="1" applyBorder="1" applyAlignment="1">
      <alignment horizontal="center" vertical="center" wrapText="1"/>
      <protection/>
    </xf>
    <xf numFmtId="0" fontId="23" fillId="0" borderId="9" xfId="23" applyFont="1" applyBorder="1" applyAlignment="1">
      <alignment horizontal="center" vertical="center" wrapText="1"/>
      <protection/>
    </xf>
    <xf numFmtId="0" fontId="23" fillId="0" borderId="10" xfId="23" applyFont="1" applyBorder="1" applyAlignment="1">
      <alignment horizontal="center" vertical="center" wrapText="1"/>
      <protection/>
    </xf>
    <xf numFmtId="0" fontId="23" fillId="0" borderId="11" xfId="23" applyFont="1" applyBorder="1" applyAlignment="1">
      <alignment horizontal="center" vertical="center" wrapText="1"/>
      <protection/>
    </xf>
    <xf numFmtId="0" fontId="22" fillId="0" borderId="13" xfId="23" applyFont="1" applyBorder="1" applyAlignment="1" quotePrefix="1">
      <alignment horizontal="center" wrapText="1"/>
      <protection/>
    </xf>
    <xf numFmtId="0" fontId="22" fillId="0" borderId="2" xfId="23" applyFont="1" applyBorder="1" applyAlignment="1" quotePrefix="1">
      <alignment horizontal="center" wrapText="1"/>
      <protection/>
    </xf>
    <xf numFmtId="0" fontId="22" fillId="0" borderId="9" xfId="23" applyFont="1" applyBorder="1" applyAlignment="1" quotePrefix="1">
      <alignment horizontal="center" wrapText="1"/>
      <protection/>
    </xf>
    <xf numFmtId="0" fontId="22" fillId="0" borderId="11" xfId="23" applyFont="1" applyBorder="1" applyAlignment="1" quotePrefix="1">
      <alignment horizontal="center" wrapText="1"/>
      <protection/>
    </xf>
    <xf numFmtId="0" fontId="13" fillId="4" borderId="5" xfId="23" applyFont="1" applyFill="1" applyBorder="1" applyAlignment="1">
      <alignment horizontal="center" vertical="center" wrapText="1"/>
      <protection/>
    </xf>
    <xf numFmtId="166" fontId="5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 vertical="top"/>
      <protection/>
    </xf>
    <xf numFmtId="164" fontId="11" fillId="0" borderId="0" xfId="0" applyFont="1" applyAlignment="1">
      <alignment horizontal="right"/>
    </xf>
    <xf numFmtId="166" fontId="11" fillId="0" borderId="0" xfId="0" applyNumberFormat="1" applyFont="1" applyAlignment="1" applyProtection="1">
      <alignment vertical="top"/>
      <protection/>
    </xf>
    <xf numFmtId="164" fontId="13" fillId="0" borderId="0" xfId="0" applyFont="1" applyAlignment="1">
      <alignment/>
    </xf>
    <xf numFmtId="164" fontId="37" fillId="0" borderId="0" xfId="0" applyFont="1" applyAlignment="1">
      <alignment horizontal="center"/>
    </xf>
    <xf numFmtId="164" fontId="13" fillId="0" borderId="0" xfId="0" applyFont="1" applyAlignment="1">
      <alignment horizontal="left" vertical="top"/>
    </xf>
    <xf numFmtId="164" fontId="13" fillId="0" borderId="0" xfId="0" applyFont="1" applyAlignment="1">
      <alignment wrapText="1"/>
    </xf>
    <xf numFmtId="15" fontId="37" fillId="0" borderId="0" xfId="0" applyNumberFormat="1" applyFont="1" applyAlignment="1">
      <alignment horizontal="center"/>
    </xf>
    <xf numFmtId="164" fontId="1" fillId="0" borderId="0" xfId="0" applyFont="1" applyAlignment="1">
      <alignment horizontal="left" vertical="top"/>
    </xf>
    <xf numFmtId="164" fontId="13" fillId="0" borderId="0" xfId="0" applyFont="1" applyAlignment="1">
      <alignment vertical="top"/>
    </xf>
    <xf numFmtId="164" fontId="13" fillId="0" borderId="0" xfId="0" applyFont="1" applyAlignment="1">
      <alignment/>
    </xf>
    <xf numFmtId="164" fontId="37" fillId="0" borderId="0" xfId="0" applyFont="1" applyAlignment="1">
      <alignment/>
    </xf>
    <xf numFmtId="164" fontId="32" fillId="0" borderId="0" xfId="0" applyFont="1" applyAlignment="1">
      <alignment/>
    </xf>
    <xf numFmtId="164" fontId="13" fillId="2" borderId="16" xfId="0" applyFont="1" applyFill="1" applyBorder="1" applyAlignment="1">
      <alignment horizontal="center" vertical="center"/>
    </xf>
    <xf numFmtId="164" fontId="13" fillId="2" borderId="16" xfId="0" applyFont="1" applyFill="1" applyBorder="1" applyAlignment="1">
      <alignment horizontal="center" vertical="center" wrapText="1"/>
    </xf>
    <xf numFmtId="164" fontId="13" fillId="2" borderId="17" xfId="0" applyFont="1" applyFill="1" applyBorder="1" applyAlignment="1">
      <alignment horizontal="center" vertical="center" wrapText="1"/>
    </xf>
    <xf numFmtId="164" fontId="13" fillId="2" borderId="18" xfId="0" applyFont="1" applyFill="1" applyBorder="1" applyAlignment="1">
      <alignment horizontal="center" vertical="center" wrapText="1"/>
    </xf>
    <xf numFmtId="164" fontId="13" fillId="2" borderId="19" xfId="0" applyFont="1" applyFill="1" applyBorder="1" applyAlignment="1">
      <alignment horizontal="center" vertical="center" wrapText="1"/>
    </xf>
    <xf numFmtId="164" fontId="0" fillId="0" borderId="20" xfId="0" applyBorder="1" applyAlignment="1">
      <alignment horizontal="center" vertical="center" wrapText="1"/>
    </xf>
    <xf numFmtId="164" fontId="0" fillId="0" borderId="21" xfId="0" applyBorder="1" applyAlignment="1">
      <alignment horizontal="center" vertical="center" wrapText="1"/>
    </xf>
    <xf numFmtId="164" fontId="38" fillId="3" borderId="22" xfId="0" applyFont="1" applyFill="1" applyBorder="1" applyAlignment="1">
      <alignment horizontal="center" vertical="center"/>
    </xf>
    <xf numFmtId="164" fontId="13" fillId="3" borderId="23" xfId="0" applyFont="1" applyFill="1" applyBorder="1" applyAlignment="1">
      <alignment horizontal="center" vertical="center"/>
    </xf>
    <xf numFmtId="164" fontId="39" fillId="3" borderId="23" xfId="0" applyFont="1" applyFill="1" applyBorder="1" applyAlignment="1">
      <alignment horizontal="center" vertical="center" wrapText="1"/>
    </xf>
    <xf numFmtId="164" fontId="39" fillId="3" borderId="6" xfId="0" applyFont="1" applyFill="1" applyBorder="1" applyAlignment="1">
      <alignment horizontal="center" vertical="center" wrapText="1"/>
    </xf>
    <xf numFmtId="164" fontId="39" fillId="3" borderId="24" xfId="0" applyFont="1" applyFill="1" applyBorder="1" applyAlignment="1">
      <alignment horizontal="center" vertical="center" wrapText="1"/>
    </xf>
    <xf numFmtId="164" fontId="13" fillId="3" borderId="23" xfId="0" applyFont="1" applyFill="1" applyBorder="1" applyAlignment="1">
      <alignment horizontal="center" vertical="center" wrapText="1"/>
    </xf>
    <xf numFmtId="164" fontId="13" fillId="3" borderId="6" xfId="0" applyFont="1" applyFill="1" applyBorder="1" applyAlignment="1">
      <alignment horizontal="center" vertical="center" wrapText="1"/>
    </xf>
    <xf numFmtId="164" fontId="13" fillId="3" borderId="24" xfId="0" applyFont="1" applyFill="1" applyBorder="1" applyAlignment="1">
      <alignment horizontal="center" vertical="center" wrapText="1"/>
    </xf>
    <xf numFmtId="164" fontId="39" fillId="0" borderId="6" xfId="0" applyFont="1" applyBorder="1" applyAlignment="1">
      <alignment horizontal="center" vertical="center" wrapText="1"/>
    </xf>
    <xf numFmtId="164" fontId="13" fillId="3" borderId="23" xfId="0" applyFont="1" applyFill="1" applyBorder="1" applyAlignment="1">
      <alignment horizontal="center" vertical="center"/>
    </xf>
    <xf numFmtId="164" fontId="13" fillId="3" borderId="6" xfId="0" applyFont="1" applyFill="1" applyBorder="1" applyAlignment="1">
      <alignment horizontal="center" vertical="center"/>
    </xf>
    <xf numFmtId="164" fontId="13" fillId="3" borderId="24" xfId="0" applyFont="1" applyFill="1" applyBorder="1" applyAlignment="1">
      <alignment horizontal="center" vertical="center"/>
    </xf>
    <xf numFmtId="164" fontId="13" fillId="3" borderId="25" xfId="0" applyFont="1" applyFill="1" applyBorder="1" applyAlignment="1">
      <alignment horizontal="center" vertical="center"/>
    </xf>
    <xf numFmtId="164" fontId="39" fillId="3" borderId="22" xfId="0" applyFont="1" applyFill="1" applyBorder="1" applyAlignment="1">
      <alignment horizontal="center" vertical="center" wrapText="1"/>
    </xf>
    <xf numFmtId="164" fontId="39" fillId="3" borderId="10" xfId="0" applyFont="1" applyFill="1" applyBorder="1" applyAlignment="1">
      <alignment horizontal="center" vertical="center" wrapText="1"/>
    </xf>
    <xf numFmtId="164" fontId="39" fillId="3" borderId="26" xfId="0" applyFont="1" applyFill="1" applyBorder="1" applyAlignment="1">
      <alignment horizontal="center" vertical="center" wrapText="1"/>
    </xf>
    <xf numFmtId="164" fontId="0" fillId="0" borderId="22" xfId="0" applyBorder="1" applyAlignment="1">
      <alignment horizontal="center" vertical="center" wrapText="1"/>
    </xf>
    <xf numFmtId="164" fontId="0" fillId="0" borderId="10" xfId="0" applyBorder="1" applyAlignment="1">
      <alignment horizontal="center" vertical="center" wrapText="1"/>
    </xf>
    <xf numFmtId="164" fontId="0" fillId="0" borderId="26" xfId="0" applyBorder="1" applyAlignment="1">
      <alignment horizontal="center" vertical="center" wrapText="1"/>
    </xf>
    <xf numFmtId="164" fontId="13" fillId="3" borderId="22" xfId="0" applyFont="1" applyFill="1" applyBorder="1" applyAlignment="1">
      <alignment horizontal="center" vertical="center" wrapText="1"/>
    </xf>
    <xf numFmtId="164" fontId="13" fillId="3" borderId="10" xfId="0" applyFont="1" applyFill="1" applyBorder="1" applyAlignment="1">
      <alignment horizontal="center" vertical="center" wrapText="1"/>
    </xf>
    <xf numFmtId="164" fontId="13" fillId="3" borderId="26" xfId="0" applyFont="1" applyFill="1" applyBorder="1" applyAlignment="1">
      <alignment horizontal="center" vertical="center" wrapText="1"/>
    </xf>
    <xf numFmtId="164" fontId="39" fillId="0" borderId="10" xfId="0" applyFont="1" applyBorder="1" applyAlignment="1">
      <alignment horizontal="center" vertical="center" wrapText="1"/>
    </xf>
    <xf numFmtId="164" fontId="13" fillId="3" borderId="25" xfId="0" applyFont="1" applyFill="1" applyBorder="1" applyAlignment="1">
      <alignment horizontal="center" vertical="center"/>
    </xf>
    <xf numFmtId="164" fontId="13" fillId="3" borderId="0" xfId="0" applyFont="1" applyFill="1" applyBorder="1" applyAlignment="1">
      <alignment horizontal="center" vertical="center"/>
    </xf>
    <xf numFmtId="164" fontId="13" fillId="3" borderId="27" xfId="0" applyFont="1" applyFill="1" applyBorder="1" applyAlignment="1">
      <alignment horizontal="center" vertical="center"/>
    </xf>
    <xf numFmtId="164" fontId="40" fillId="6" borderId="22" xfId="0" applyFont="1" applyFill="1" applyBorder="1" applyAlignment="1" quotePrefix="1">
      <alignment horizontal="center" vertical="center" wrapText="1"/>
    </xf>
    <xf numFmtId="164" fontId="41" fillId="0" borderId="23" xfId="0" applyFont="1" applyBorder="1" applyAlignment="1">
      <alignment horizontal="center" vertical="center" wrapText="1"/>
    </xf>
    <xf numFmtId="164" fontId="41" fillId="0" borderId="7" xfId="0" applyFont="1" applyBorder="1" applyAlignment="1">
      <alignment horizontal="center" vertical="center" wrapText="1"/>
    </xf>
    <xf numFmtId="164" fontId="42" fillId="0" borderId="4" xfId="0" applyFont="1" applyBorder="1" applyAlignment="1">
      <alignment horizontal="center" vertical="center" wrapText="1"/>
    </xf>
    <xf numFmtId="164" fontId="38" fillId="0" borderId="28" xfId="0" applyFont="1" applyBorder="1" applyAlignment="1">
      <alignment horizontal="center" vertical="center" wrapText="1"/>
    </xf>
    <xf numFmtId="164" fontId="43" fillId="0" borderId="23" xfId="0" applyFont="1" applyBorder="1" applyAlignment="1">
      <alignment horizontal="center" vertical="center" wrapText="1"/>
    </xf>
    <xf numFmtId="164" fontId="44" fillId="0" borderId="7" xfId="0" applyFont="1" applyBorder="1" applyAlignment="1">
      <alignment horizontal="center" vertical="center" wrapText="1"/>
    </xf>
    <xf numFmtId="164" fontId="45" fillId="0" borderId="5" xfId="0" applyFont="1" applyBorder="1" applyAlignment="1">
      <alignment horizontal="center" vertical="center" wrapText="1"/>
    </xf>
    <xf numFmtId="164" fontId="45" fillId="0" borderId="6" xfId="0" applyFont="1" applyBorder="1" applyAlignment="1">
      <alignment horizontal="center" vertical="center" wrapText="1"/>
    </xf>
    <xf numFmtId="164" fontId="45" fillId="0" borderId="24" xfId="0" applyFont="1" applyBorder="1" applyAlignment="1">
      <alignment horizontal="center" vertical="center" wrapText="1"/>
    </xf>
    <xf numFmtId="164" fontId="46" fillId="0" borderId="23" xfId="0" applyFont="1" applyBorder="1" applyAlignment="1">
      <alignment horizontal="center" vertical="center" wrapText="1"/>
    </xf>
    <xf numFmtId="164" fontId="46" fillId="0" borderId="7" xfId="0" applyFont="1" applyBorder="1" applyAlignment="1">
      <alignment horizontal="center" vertical="center" wrapText="1"/>
    </xf>
    <xf numFmtId="164" fontId="47" fillId="0" borderId="4" xfId="0" applyFont="1" applyBorder="1" applyAlignment="1">
      <alignment horizontal="center" vertical="center" wrapText="1"/>
    </xf>
    <xf numFmtId="164" fontId="45" fillId="0" borderId="4" xfId="0" applyFont="1" applyBorder="1" applyAlignment="1">
      <alignment horizontal="center" vertical="center" wrapText="1"/>
    </xf>
    <xf numFmtId="164" fontId="43" fillId="0" borderId="28" xfId="0" applyFont="1" applyBorder="1" applyAlignment="1">
      <alignment horizontal="center" vertical="center" wrapText="1"/>
    </xf>
    <xf numFmtId="164" fontId="38" fillId="0" borderId="24" xfId="0" applyFont="1" applyBorder="1" applyAlignment="1">
      <alignment horizontal="center" vertical="center" wrapText="1"/>
    </xf>
    <xf numFmtId="164" fontId="48" fillId="0" borderId="4" xfId="0" applyFont="1" applyBorder="1" applyAlignment="1">
      <alignment horizontal="center" vertical="center" wrapText="1"/>
    </xf>
    <xf numFmtId="164" fontId="49" fillId="0" borderId="5" xfId="0" applyFont="1" applyBorder="1" applyAlignment="1">
      <alignment horizontal="center" vertical="center" wrapText="1"/>
    </xf>
    <xf numFmtId="164" fontId="38" fillId="0" borderId="29" xfId="0" applyFont="1" applyFill="1" applyBorder="1" applyAlignment="1">
      <alignment horizontal="center" vertical="center" wrapText="1"/>
    </xf>
    <xf numFmtId="164" fontId="38" fillId="3" borderId="9" xfId="0" applyFont="1" applyFill="1" applyBorder="1" applyAlignment="1">
      <alignment horizontal="center" vertical="center" wrapText="1"/>
    </xf>
    <xf numFmtId="164" fontId="38" fillId="3" borderId="26" xfId="0" applyFont="1" applyFill="1" applyBorder="1" applyAlignment="1">
      <alignment horizontal="center" vertical="center" wrapText="1"/>
    </xf>
    <xf numFmtId="164" fontId="10" fillId="0" borderId="0" xfId="0" applyFont="1" applyBorder="1" applyAlignment="1">
      <alignment/>
    </xf>
    <xf numFmtId="164" fontId="41" fillId="0" borderId="25" xfId="0" applyFont="1" applyBorder="1" applyAlignment="1">
      <alignment horizontal="center" vertical="center" wrapText="1"/>
    </xf>
    <xf numFmtId="164" fontId="41" fillId="0" borderId="15" xfId="0" applyFont="1" applyBorder="1" applyAlignment="1">
      <alignment horizontal="center" vertical="center" wrapText="1"/>
    </xf>
    <xf numFmtId="164" fontId="42" fillId="0" borderId="8" xfId="0" applyFont="1" applyBorder="1" applyAlignment="1">
      <alignment horizontal="center" vertical="center" wrapText="1"/>
    </xf>
    <xf numFmtId="164" fontId="38" fillId="0" borderId="30" xfId="0" applyFont="1" applyBorder="1" applyAlignment="1">
      <alignment horizontal="center" vertical="center" wrapText="1"/>
    </xf>
    <xf numFmtId="164" fontId="43" fillId="0" borderId="25" xfId="0" applyFont="1" applyBorder="1" applyAlignment="1">
      <alignment horizontal="center" vertical="center" wrapText="1"/>
    </xf>
    <xf numFmtId="164" fontId="44" fillId="0" borderId="15" xfId="0" applyFont="1" applyBorder="1" applyAlignment="1">
      <alignment horizontal="center" vertical="center" wrapText="1"/>
    </xf>
    <xf numFmtId="164" fontId="45" fillId="0" borderId="12" xfId="0" applyFont="1" applyBorder="1" applyAlignment="1">
      <alignment horizontal="center" vertical="center" wrapText="1"/>
    </xf>
    <xf numFmtId="164" fontId="45" fillId="0" borderId="0" xfId="0" applyFont="1" applyBorder="1" applyAlignment="1">
      <alignment horizontal="center" vertical="center" wrapText="1"/>
    </xf>
    <xf numFmtId="164" fontId="45" fillId="0" borderId="27" xfId="0" applyFont="1" applyBorder="1" applyAlignment="1">
      <alignment horizontal="center" vertical="center" wrapText="1"/>
    </xf>
    <xf numFmtId="164" fontId="46" fillId="0" borderId="25" xfId="0" applyFont="1" applyBorder="1" applyAlignment="1">
      <alignment horizontal="center" vertical="center" wrapText="1"/>
    </xf>
    <xf numFmtId="164" fontId="46" fillId="0" borderId="15" xfId="0" applyFont="1" applyBorder="1" applyAlignment="1">
      <alignment horizontal="center" vertical="center" wrapText="1"/>
    </xf>
    <xf numFmtId="164" fontId="47" fillId="0" borderId="8" xfId="0" applyFont="1" applyBorder="1" applyAlignment="1">
      <alignment horizontal="center" vertical="center" wrapText="1"/>
    </xf>
    <xf numFmtId="164" fontId="0" fillId="0" borderId="8" xfId="0" applyBorder="1" applyAlignment="1">
      <alignment horizontal="center" vertical="center" wrapText="1"/>
    </xf>
    <xf numFmtId="164" fontId="43" fillId="0" borderId="30" xfId="0" applyFont="1" applyBorder="1" applyAlignment="1">
      <alignment horizontal="center" vertical="center" wrapText="1"/>
    </xf>
    <xf numFmtId="164" fontId="38" fillId="0" borderId="27" xfId="0" applyFont="1" applyBorder="1" applyAlignment="1">
      <alignment horizontal="center" vertical="center" wrapText="1"/>
    </xf>
    <xf numFmtId="164" fontId="48" fillId="0" borderId="8" xfId="0" applyFont="1" applyBorder="1" applyAlignment="1">
      <alignment horizontal="center" vertical="center" wrapText="1"/>
    </xf>
    <xf numFmtId="164" fontId="45" fillId="0" borderId="8" xfId="0" applyFont="1" applyBorder="1" applyAlignment="1">
      <alignment horizontal="center" vertical="center" wrapText="1"/>
    </xf>
    <xf numFmtId="164" fontId="49" fillId="0" borderId="12" xfId="0" applyFont="1" applyBorder="1" applyAlignment="1">
      <alignment horizontal="center" vertical="center" wrapText="1"/>
    </xf>
    <xf numFmtId="164" fontId="38" fillId="0" borderId="31" xfId="0" applyFont="1" applyFill="1" applyBorder="1" applyAlignment="1">
      <alignment horizontal="center" vertical="center" wrapText="1"/>
    </xf>
    <xf numFmtId="164" fontId="41" fillId="0" borderId="5" xfId="0" applyFont="1" applyFill="1" applyBorder="1" applyAlignment="1">
      <alignment horizontal="center" vertical="center" wrapText="1"/>
    </xf>
    <xf numFmtId="164" fontId="41" fillId="0" borderId="24" xfId="0" applyFont="1" applyFill="1" applyBorder="1" applyAlignment="1">
      <alignment horizontal="center" vertical="center" wrapText="1"/>
    </xf>
    <xf numFmtId="164" fontId="38" fillId="0" borderId="0" xfId="0" applyFont="1" applyBorder="1" applyAlignment="1">
      <alignment horizontal="center" vertical="center" wrapText="1"/>
    </xf>
    <xf numFmtId="164" fontId="41" fillId="0" borderId="12" xfId="0" applyFont="1" applyFill="1" applyBorder="1" applyAlignment="1">
      <alignment horizontal="center" vertical="center" wrapText="1"/>
    </xf>
    <xf numFmtId="164" fontId="41" fillId="0" borderId="27" xfId="0" applyFont="1" applyFill="1" applyBorder="1" applyAlignment="1">
      <alignment horizontal="center" vertical="center" wrapText="1"/>
    </xf>
    <xf numFmtId="164" fontId="41" fillId="0" borderId="22" xfId="0" applyFont="1" applyBorder="1" applyAlignment="1">
      <alignment horizontal="center" vertical="center" wrapText="1"/>
    </xf>
    <xf numFmtId="164" fontId="41" fillId="0" borderId="11" xfId="0" applyFont="1" applyBorder="1" applyAlignment="1">
      <alignment horizontal="center" vertical="center" wrapText="1"/>
    </xf>
    <xf numFmtId="164" fontId="42" fillId="0" borderId="3" xfId="0" applyFont="1" applyBorder="1" applyAlignment="1">
      <alignment horizontal="center" vertical="center" wrapText="1"/>
    </xf>
    <xf numFmtId="164" fontId="38" fillId="0" borderId="32" xfId="0" applyFont="1" applyBorder="1" applyAlignment="1">
      <alignment horizontal="center" vertical="center" wrapText="1"/>
    </xf>
    <xf numFmtId="164" fontId="43" fillId="0" borderId="22" xfId="0" applyFont="1" applyBorder="1" applyAlignment="1">
      <alignment horizontal="center" vertical="center" wrapText="1"/>
    </xf>
    <xf numFmtId="164" fontId="44" fillId="0" borderId="11" xfId="0" applyFont="1" applyBorder="1" applyAlignment="1">
      <alignment horizontal="center" vertical="center" wrapText="1"/>
    </xf>
    <xf numFmtId="164" fontId="45" fillId="0" borderId="9" xfId="0" applyFont="1" applyBorder="1" applyAlignment="1">
      <alignment horizontal="center" vertical="center" wrapText="1"/>
    </xf>
    <xf numFmtId="164" fontId="45" fillId="0" borderId="10" xfId="0" applyFont="1" applyBorder="1" applyAlignment="1">
      <alignment horizontal="center" vertical="center" wrapText="1"/>
    </xf>
    <xf numFmtId="164" fontId="45" fillId="0" borderId="26" xfId="0" applyFont="1" applyBorder="1" applyAlignment="1">
      <alignment horizontal="center" vertical="center" wrapText="1"/>
    </xf>
    <xf numFmtId="164" fontId="46" fillId="0" borderId="22" xfId="0" applyFont="1" applyBorder="1" applyAlignment="1">
      <alignment horizontal="center" vertical="center" wrapText="1"/>
    </xf>
    <xf numFmtId="164" fontId="46" fillId="0" borderId="11" xfId="0" applyFont="1" applyBorder="1" applyAlignment="1">
      <alignment horizontal="center" vertical="center" wrapText="1"/>
    </xf>
    <xf numFmtId="164" fontId="47" fillId="0" borderId="3" xfId="0" applyFont="1" applyBorder="1" applyAlignment="1">
      <alignment horizontal="center" vertical="center" wrapText="1"/>
    </xf>
    <xf numFmtId="164" fontId="0" fillId="0" borderId="3" xfId="0" applyBorder="1" applyAlignment="1">
      <alignment horizontal="center" vertical="center" wrapText="1"/>
    </xf>
    <xf numFmtId="164" fontId="43" fillId="0" borderId="32" xfId="0" applyFont="1" applyBorder="1" applyAlignment="1">
      <alignment horizontal="center" vertical="center" wrapText="1"/>
    </xf>
    <xf numFmtId="164" fontId="38" fillId="0" borderId="26" xfId="0" applyFont="1" applyBorder="1" applyAlignment="1">
      <alignment horizontal="center" vertical="center" wrapText="1"/>
    </xf>
    <xf numFmtId="164" fontId="48" fillId="0" borderId="3" xfId="0" applyFont="1" applyBorder="1" applyAlignment="1">
      <alignment horizontal="center" vertical="center" wrapText="1"/>
    </xf>
    <xf numFmtId="164" fontId="45" fillId="0" borderId="3" xfId="0" applyFont="1" applyBorder="1" applyAlignment="1">
      <alignment horizontal="center" vertical="center" wrapText="1"/>
    </xf>
    <xf numFmtId="164" fontId="49" fillId="0" borderId="9" xfId="0" applyFont="1" applyBorder="1" applyAlignment="1">
      <alignment horizontal="center" vertical="center" wrapText="1"/>
    </xf>
    <xf numFmtId="164" fontId="38" fillId="5" borderId="22" xfId="0" applyFont="1" applyFill="1" applyBorder="1" applyAlignment="1" quotePrefix="1">
      <alignment horizontal="center" vertical="center" wrapText="1"/>
    </xf>
    <xf numFmtId="164" fontId="13" fillId="5" borderId="33" xfId="0" applyFont="1" applyFill="1" applyBorder="1" applyAlignment="1">
      <alignment horizontal="center" vertical="center" wrapText="1"/>
    </xf>
    <xf numFmtId="164" fontId="13" fillId="5" borderId="14" xfId="0" applyFont="1" applyFill="1" applyBorder="1" applyAlignment="1">
      <alignment horizontal="center" vertical="center" wrapText="1"/>
    </xf>
    <xf numFmtId="164" fontId="13" fillId="5" borderId="34" xfId="0" applyFont="1" applyFill="1" applyBorder="1" applyAlignment="1">
      <alignment horizontal="center" vertical="center" wrapText="1"/>
    </xf>
    <xf numFmtId="164" fontId="40" fillId="6" borderId="22" xfId="0" applyFont="1" applyFill="1" applyBorder="1" applyAlignment="1">
      <alignment horizontal="center" vertical="center" wrapText="1"/>
    </xf>
    <xf numFmtId="164" fontId="42" fillId="0" borderId="5" xfId="0" applyFont="1" applyBorder="1" applyAlignment="1">
      <alignment horizontal="center" vertical="center" wrapText="1"/>
    </xf>
    <xf numFmtId="164" fontId="42" fillId="0" borderId="29" xfId="0" applyFont="1" applyBorder="1" applyAlignment="1">
      <alignment horizontal="center" vertical="center" wrapText="1"/>
    </xf>
    <xf numFmtId="164" fontId="42" fillId="0" borderId="7" xfId="0" applyFont="1" applyBorder="1" applyAlignment="1">
      <alignment horizontal="center" vertical="center" wrapText="1"/>
    </xf>
    <xf numFmtId="164" fontId="50" fillId="0" borderId="5" xfId="0" applyFont="1" applyBorder="1" applyAlignment="1">
      <alignment horizontal="center" vertical="center" wrapText="1"/>
    </xf>
    <xf numFmtId="164" fontId="50" fillId="0" borderId="7" xfId="0" applyFont="1" applyBorder="1" applyAlignment="1">
      <alignment horizontal="center" vertical="center" wrapText="1"/>
    </xf>
    <xf numFmtId="164" fontId="51" fillId="0" borderId="28" xfId="0" applyFont="1" applyBorder="1" applyAlignment="1">
      <alignment horizontal="center" vertical="center" wrapText="1"/>
    </xf>
    <xf numFmtId="164" fontId="46" fillId="0" borderId="2" xfId="0" applyFont="1" applyBorder="1" applyAlignment="1">
      <alignment horizontal="center" vertical="center" wrapText="1"/>
    </xf>
    <xf numFmtId="164" fontId="42" fillId="0" borderId="15" xfId="0" applyFont="1" applyBorder="1" applyAlignment="1">
      <alignment horizontal="center" vertical="center" wrapText="1"/>
    </xf>
    <xf numFmtId="164" fontId="43" fillId="0" borderId="13" xfId="0" applyFont="1" applyBorder="1" applyAlignment="1">
      <alignment horizontal="center" vertical="center" wrapText="1"/>
    </xf>
    <xf numFmtId="164" fontId="42" fillId="0" borderId="12" xfId="0" applyFont="1" applyBorder="1" applyAlignment="1">
      <alignment horizontal="center" vertical="center" wrapText="1"/>
    </xf>
    <xf numFmtId="164" fontId="42" fillId="0" borderId="31" xfId="0" applyFont="1" applyBorder="1" applyAlignment="1">
      <alignment horizontal="center" vertical="center" wrapText="1"/>
    </xf>
    <xf numFmtId="164" fontId="50" fillId="0" borderId="12" xfId="0" applyFont="1" applyBorder="1" applyAlignment="1">
      <alignment horizontal="center" vertical="center" wrapText="1"/>
    </xf>
    <xf numFmtId="164" fontId="50" fillId="0" borderId="15" xfId="0" applyFont="1" applyBorder="1" applyAlignment="1">
      <alignment horizontal="center" vertical="center" wrapText="1"/>
    </xf>
    <xf numFmtId="164" fontId="51" fillId="0" borderId="30" xfId="0" applyFont="1" applyBorder="1" applyAlignment="1">
      <alignment horizontal="center" vertical="center" wrapText="1"/>
    </xf>
    <xf numFmtId="164" fontId="52" fillId="0" borderId="8" xfId="0" applyFont="1" applyBorder="1" applyAlignment="1">
      <alignment horizontal="center" vertical="center" wrapText="1"/>
    </xf>
    <xf numFmtId="164" fontId="53" fillId="0" borderId="2" xfId="0" applyFont="1" applyBorder="1" applyAlignment="1">
      <alignment horizontal="center" vertical="center" wrapText="1"/>
    </xf>
    <xf numFmtId="164" fontId="52" fillId="0" borderId="15" xfId="0" applyFont="1" applyBorder="1" applyAlignment="1">
      <alignment horizontal="center" vertical="center" wrapText="1"/>
    </xf>
    <xf numFmtId="164" fontId="44" fillId="0" borderId="13" xfId="0" applyFont="1" applyBorder="1" applyAlignment="1">
      <alignment horizontal="center" vertical="center" wrapText="1"/>
    </xf>
    <xf numFmtId="164" fontId="42" fillId="0" borderId="9" xfId="0" applyFont="1" applyBorder="1" applyAlignment="1">
      <alignment horizontal="center" vertical="center" wrapText="1"/>
    </xf>
    <xf numFmtId="164" fontId="42" fillId="0" borderId="35" xfId="0" applyFont="1" applyBorder="1" applyAlignment="1">
      <alignment horizontal="center" vertical="center" wrapText="1"/>
    </xf>
    <xf numFmtId="164" fontId="42" fillId="0" borderId="11" xfId="0" applyFont="1" applyBorder="1" applyAlignment="1">
      <alignment horizontal="center" vertical="center" wrapText="1"/>
    </xf>
    <xf numFmtId="164" fontId="50" fillId="0" borderId="9" xfId="0" applyFont="1" applyBorder="1" applyAlignment="1">
      <alignment horizontal="center" vertical="center" wrapText="1"/>
    </xf>
    <xf numFmtId="164" fontId="50" fillId="0" borderId="11" xfId="0" applyFont="1" applyBorder="1" applyAlignment="1">
      <alignment horizontal="center" vertical="center" wrapText="1"/>
    </xf>
    <xf numFmtId="164" fontId="51" fillId="0" borderId="32" xfId="0" applyFont="1" applyBorder="1" applyAlignment="1">
      <alignment horizontal="center" vertical="center" wrapText="1"/>
    </xf>
    <xf numFmtId="164" fontId="52" fillId="0" borderId="3" xfId="0" applyFont="1" applyBorder="1" applyAlignment="1">
      <alignment horizontal="center" vertical="center" wrapText="1"/>
    </xf>
    <xf numFmtId="164" fontId="52" fillId="0" borderId="11" xfId="0" applyFont="1" applyBorder="1" applyAlignment="1">
      <alignment horizontal="center" vertical="center" wrapText="1"/>
    </xf>
    <xf numFmtId="164" fontId="38" fillId="0" borderId="35" xfId="0" applyFont="1" applyFill="1" applyBorder="1" applyAlignment="1">
      <alignment horizontal="center" vertical="center" wrapText="1"/>
    </xf>
    <xf numFmtId="164" fontId="38" fillId="2" borderId="22" xfId="0" applyFont="1" applyFill="1" applyBorder="1" applyAlignment="1">
      <alignment horizontal="center" vertical="center" wrapText="1"/>
    </xf>
    <xf numFmtId="164" fontId="13" fillId="3" borderId="22" xfId="0" applyFont="1" applyFill="1" applyBorder="1" applyAlignment="1">
      <alignment horizontal="center" vertical="center"/>
    </xf>
    <xf numFmtId="164" fontId="13" fillId="4" borderId="33" xfId="0" applyFont="1" applyFill="1" applyBorder="1" applyAlignment="1">
      <alignment horizontal="center" vertical="center" wrapText="1"/>
    </xf>
    <xf numFmtId="164" fontId="13" fillId="4" borderId="14" xfId="0" applyFont="1" applyFill="1" applyBorder="1" applyAlignment="1">
      <alignment horizontal="center" vertical="center" wrapText="1"/>
    </xf>
    <xf numFmtId="164" fontId="13" fillId="4" borderId="34" xfId="0" applyFont="1" applyFill="1" applyBorder="1" applyAlignment="1">
      <alignment horizontal="center" vertical="center" wrapText="1"/>
    </xf>
    <xf numFmtId="164" fontId="13" fillId="4" borderId="6" xfId="0" applyFont="1" applyFill="1" applyBorder="1" applyAlignment="1">
      <alignment horizontal="center" vertical="center" wrapText="1"/>
    </xf>
    <xf numFmtId="164" fontId="13" fillId="4" borderId="33" xfId="0" applyFont="1" applyFill="1" applyBorder="1" applyAlignment="1" quotePrefix="1">
      <alignment horizontal="center" vertical="center" wrapText="1"/>
    </xf>
    <xf numFmtId="164" fontId="38" fillId="3" borderId="25" xfId="0" applyFont="1" applyFill="1" applyBorder="1" applyAlignment="1">
      <alignment horizontal="center" vertical="center" wrapText="1"/>
    </xf>
    <xf numFmtId="164" fontId="13" fillId="0" borderId="23" xfId="0" applyFont="1" applyFill="1" applyBorder="1" applyAlignment="1">
      <alignment horizontal="center" vertical="center" wrapText="1"/>
    </xf>
    <xf numFmtId="164" fontId="39" fillId="0" borderId="23" xfId="0" applyFont="1" applyBorder="1" applyAlignment="1">
      <alignment horizontal="center" vertical="center" wrapText="1"/>
    </xf>
    <xf numFmtId="164" fontId="0" fillId="0" borderId="6" xfId="0" applyBorder="1" applyAlignment="1">
      <alignment horizontal="center" vertical="center"/>
    </xf>
    <xf numFmtId="164" fontId="0" fillId="0" borderId="24" xfId="0" applyBorder="1" applyAlignment="1">
      <alignment horizontal="center" vertical="center"/>
    </xf>
    <xf numFmtId="164" fontId="42" fillId="0" borderId="23" xfId="0" applyFont="1" applyBorder="1" applyAlignment="1">
      <alignment horizontal="center" vertical="center" wrapText="1"/>
    </xf>
    <xf numFmtId="164" fontId="38" fillId="0" borderId="5" xfId="0" applyFont="1" applyBorder="1" applyAlignment="1">
      <alignment horizontal="center" vertical="center" wrapText="1"/>
    </xf>
    <xf numFmtId="164" fontId="38" fillId="0" borderId="7" xfId="0" applyFont="1" applyBorder="1" applyAlignment="1">
      <alignment horizontal="center" vertical="center" wrapText="1"/>
    </xf>
    <xf numFmtId="164" fontId="39" fillId="0" borderId="24" xfId="0" applyFont="1" applyBorder="1" applyAlignment="1">
      <alignment horizontal="center" vertical="center" wrapText="1"/>
    </xf>
    <xf numFmtId="164" fontId="47" fillId="0" borderId="6" xfId="0" applyFont="1" applyBorder="1" applyAlignment="1">
      <alignment horizontal="center" vertical="center" wrapText="1"/>
    </xf>
    <xf numFmtId="164" fontId="51" fillId="0" borderId="23" xfId="0" applyFont="1" applyBorder="1" applyAlignment="1">
      <alignment horizontal="center" vertical="center" wrapText="1"/>
    </xf>
    <xf numFmtId="164" fontId="13" fillId="0" borderId="25" xfId="0" applyFont="1" applyFill="1" applyBorder="1" applyAlignment="1">
      <alignment horizontal="center" vertical="center" wrapText="1"/>
    </xf>
    <xf numFmtId="164" fontId="0" fillId="0" borderId="25" xfId="0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0" fillId="0" borderId="27" xfId="0" applyBorder="1" applyAlignment="1">
      <alignment horizontal="center" vertical="center"/>
    </xf>
    <xf numFmtId="164" fontId="42" fillId="0" borderId="25" xfId="0" applyFont="1" applyBorder="1" applyAlignment="1">
      <alignment horizontal="center" vertical="center" wrapText="1"/>
    </xf>
    <xf numFmtId="164" fontId="38" fillId="0" borderId="12" xfId="0" applyFont="1" applyBorder="1" applyAlignment="1">
      <alignment horizontal="center" vertical="center" wrapText="1"/>
    </xf>
    <xf numFmtId="164" fontId="38" fillId="0" borderId="15" xfId="0" applyFont="1" applyBorder="1" applyAlignment="1">
      <alignment horizontal="center" vertical="center" wrapText="1"/>
    </xf>
    <xf numFmtId="164" fontId="39" fillId="0" borderId="25" xfId="0" applyFont="1" applyBorder="1" applyAlignment="1">
      <alignment horizontal="center" vertical="center" wrapText="1"/>
    </xf>
    <xf numFmtId="164" fontId="39" fillId="0" borderId="0" xfId="0" applyFont="1" applyBorder="1" applyAlignment="1">
      <alignment horizontal="center" vertical="center" wrapText="1"/>
    </xf>
    <xf numFmtId="164" fontId="39" fillId="0" borderId="27" xfId="0" applyFont="1" applyBorder="1" applyAlignment="1">
      <alignment horizontal="center" vertical="center" wrapText="1"/>
    </xf>
    <xf numFmtId="164" fontId="55" fillId="0" borderId="0" xfId="0" applyFont="1" applyBorder="1" applyAlignment="1">
      <alignment horizontal="center" vertical="center" wrapText="1"/>
    </xf>
    <xf numFmtId="164" fontId="51" fillId="0" borderId="25" xfId="0" applyFont="1" applyBorder="1" applyAlignment="1">
      <alignment horizontal="center" vertical="center" wrapText="1"/>
    </xf>
    <xf numFmtId="164" fontId="41" fillId="0" borderId="9" xfId="0" applyFont="1" applyFill="1" applyBorder="1" applyAlignment="1">
      <alignment horizontal="center" vertical="center" wrapText="1"/>
    </xf>
    <xf numFmtId="164" fontId="41" fillId="0" borderId="26" xfId="0" applyFont="1" applyFill="1" applyBorder="1" applyAlignment="1">
      <alignment horizontal="center" vertical="center" wrapText="1"/>
    </xf>
    <xf numFmtId="164" fontId="42" fillId="3" borderId="25" xfId="0" applyFont="1" applyFill="1" applyBorder="1" applyAlignment="1">
      <alignment horizontal="center" vertical="center" wrapText="1"/>
    </xf>
    <xf numFmtId="164" fontId="42" fillId="3" borderId="0" xfId="0" applyFont="1" applyFill="1" applyBorder="1" applyAlignment="1">
      <alignment horizontal="center" vertical="center" wrapText="1"/>
    </xf>
    <xf numFmtId="164" fontId="42" fillId="3" borderId="27" xfId="0" applyFont="1" applyFill="1" applyBorder="1" applyAlignment="1">
      <alignment horizontal="center" vertical="center" wrapText="1"/>
    </xf>
    <xf numFmtId="164" fontId="0" fillId="0" borderId="22" xfId="0" applyBorder="1" applyAlignment="1">
      <alignment horizontal="center" vertical="center"/>
    </xf>
    <xf numFmtId="164" fontId="0" fillId="0" borderId="10" xfId="0" applyBorder="1" applyAlignment="1">
      <alignment horizontal="center" vertical="center"/>
    </xf>
    <xf numFmtId="164" fontId="0" fillId="0" borderId="26" xfId="0" applyBorder="1" applyAlignment="1">
      <alignment horizontal="center" vertical="center"/>
    </xf>
    <xf numFmtId="164" fontId="42" fillId="0" borderId="22" xfId="0" applyFont="1" applyBorder="1" applyAlignment="1">
      <alignment horizontal="center" vertical="center" wrapText="1"/>
    </xf>
    <xf numFmtId="164" fontId="38" fillId="0" borderId="9" xfId="0" applyFont="1" applyBorder="1" applyAlignment="1">
      <alignment horizontal="center" vertical="center" wrapText="1"/>
    </xf>
    <xf numFmtId="164" fontId="38" fillId="0" borderId="11" xfId="0" applyFont="1" applyBorder="1" applyAlignment="1">
      <alignment horizontal="center" vertical="center" wrapText="1"/>
    </xf>
    <xf numFmtId="164" fontId="39" fillId="0" borderId="22" xfId="0" applyFont="1" applyBorder="1" applyAlignment="1">
      <alignment horizontal="center" vertical="center" wrapText="1"/>
    </xf>
    <xf numFmtId="164" fontId="39" fillId="0" borderId="26" xfId="0" applyFont="1" applyBorder="1" applyAlignment="1">
      <alignment horizontal="center" vertical="center" wrapText="1"/>
    </xf>
    <xf numFmtId="164" fontId="55" fillId="0" borderId="10" xfId="0" applyFont="1" applyBorder="1" applyAlignment="1">
      <alignment horizontal="center" vertical="center" wrapText="1"/>
    </xf>
    <xf numFmtId="164" fontId="51" fillId="0" borderId="22" xfId="0" applyFont="1" applyBorder="1" applyAlignment="1">
      <alignment horizontal="center" vertical="center" wrapText="1"/>
    </xf>
    <xf numFmtId="164" fontId="13" fillId="5" borderId="22" xfId="0" applyFont="1" applyFill="1" applyBorder="1" applyAlignment="1">
      <alignment horizontal="center" vertical="center" wrapText="1"/>
    </xf>
    <xf numFmtId="164" fontId="13" fillId="5" borderId="23" xfId="0" applyFont="1" applyFill="1" applyBorder="1" applyAlignment="1">
      <alignment horizontal="center" vertical="center" wrapText="1"/>
    </xf>
    <xf numFmtId="164" fontId="13" fillId="5" borderId="6" xfId="0" applyFont="1" applyFill="1" applyBorder="1" applyAlignment="1">
      <alignment horizontal="center" vertical="center" wrapText="1"/>
    </xf>
    <xf numFmtId="164" fontId="13" fillId="5" borderId="24" xfId="0" applyFont="1" applyFill="1" applyBorder="1" applyAlignment="1">
      <alignment horizontal="center" vertical="center" wrapText="1"/>
    </xf>
    <xf numFmtId="164" fontId="52" fillId="0" borderId="7" xfId="0" applyFont="1" applyBorder="1" applyAlignment="1">
      <alignment horizontal="center" vertical="center"/>
    </xf>
    <xf numFmtId="164" fontId="47" fillId="0" borderId="24" xfId="0" applyFont="1" applyBorder="1" applyAlignment="1">
      <alignment horizontal="center" vertical="center" wrapText="1"/>
    </xf>
    <xf numFmtId="164" fontId="39" fillId="0" borderId="33" xfId="0" applyFont="1" applyBorder="1" applyAlignment="1">
      <alignment horizontal="center" vertical="center" wrapText="1"/>
    </xf>
    <xf numFmtId="164" fontId="39" fillId="0" borderId="14" xfId="0" applyFont="1" applyBorder="1" applyAlignment="1">
      <alignment horizontal="center" vertical="center" wrapText="1"/>
    </xf>
    <xf numFmtId="164" fontId="39" fillId="0" borderId="34" xfId="0" applyFont="1" applyBorder="1" applyAlignment="1">
      <alignment horizontal="center" vertical="center" wrapText="1"/>
    </xf>
    <xf numFmtId="164" fontId="52" fillId="0" borderId="25" xfId="0" applyFont="1" applyBorder="1" applyAlignment="1">
      <alignment horizontal="center" vertical="center"/>
    </xf>
    <xf numFmtId="164" fontId="52" fillId="0" borderId="15" xfId="0" applyFont="1" applyBorder="1" applyAlignment="1">
      <alignment horizontal="center" vertical="center"/>
    </xf>
    <xf numFmtId="164" fontId="55" fillId="0" borderId="27" xfId="0" applyFont="1" applyBorder="1" applyAlignment="1">
      <alignment horizontal="center" vertical="center" wrapText="1"/>
    </xf>
    <xf numFmtId="164" fontId="38" fillId="0" borderId="23" xfId="0" applyFont="1" applyBorder="1" applyAlignment="1">
      <alignment horizontal="center" vertical="center" wrapText="1"/>
    </xf>
    <xf numFmtId="164" fontId="48" fillId="0" borderId="27" xfId="0" applyFont="1" applyBorder="1" applyAlignment="1">
      <alignment horizontal="center" vertical="center" wrapText="1"/>
    </xf>
    <xf numFmtId="164" fontId="41" fillId="0" borderId="23" xfId="0" applyFont="1" applyFill="1" applyBorder="1" applyAlignment="1">
      <alignment horizontal="center" vertical="center" wrapText="1"/>
    </xf>
    <xf numFmtId="164" fontId="38" fillId="0" borderId="25" xfId="0" applyFont="1" applyBorder="1" applyAlignment="1">
      <alignment horizontal="center" vertical="center" wrapText="1"/>
    </xf>
    <xf numFmtId="164" fontId="56" fillId="0" borderId="27" xfId="0" applyFont="1" applyBorder="1" applyAlignment="1">
      <alignment horizontal="center" vertical="center" wrapText="1"/>
    </xf>
    <xf numFmtId="164" fontId="41" fillId="0" borderId="22" xfId="0" applyFont="1" applyFill="1" applyBorder="1" applyAlignment="1">
      <alignment horizontal="center" vertical="center" wrapText="1"/>
    </xf>
    <xf numFmtId="164" fontId="52" fillId="0" borderId="22" xfId="0" applyFont="1" applyBorder="1" applyAlignment="1">
      <alignment horizontal="center" vertical="center"/>
    </xf>
    <xf numFmtId="164" fontId="52" fillId="0" borderId="11" xfId="0" applyFont="1" applyBorder="1" applyAlignment="1">
      <alignment horizontal="center" vertical="center"/>
    </xf>
    <xf numFmtId="164" fontId="55" fillId="0" borderId="26" xfId="0" applyFont="1" applyBorder="1" applyAlignment="1">
      <alignment horizontal="center" vertical="center" wrapText="1"/>
    </xf>
    <xf numFmtId="164" fontId="38" fillId="0" borderId="22" xfId="0" applyFont="1" applyBorder="1" applyAlignment="1">
      <alignment horizontal="center" vertical="center" wrapText="1"/>
    </xf>
    <xf numFmtId="164" fontId="56" fillId="0" borderId="26" xfId="0" applyFont="1" applyBorder="1" applyAlignment="1">
      <alignment horizontal="center" vertical="center" wrapText="1"/>
    </xf>
    <xf numFmtId="164" fontId="13" fillId="5" borderId="22" xfId="0" applyFont="1" applyFill="1" applyBorder="1" applyAlignment="1">
      <alignment horizontal="center" vertical="center"/>
    </xf>
    <xf numFmtId="164" fontId="13" fillId="4" borderId="22" xfId="0" applyFont="1" applyFill="1" applyBorder="1" applyAlignment="1">
      <alignment horizontal="center" vertical="center" wrapText="1"/>
    </xf>
    <xf numFmtId="164" fontId="13" fillId="4" borderId="10" xfId="0" applyFont="1" applyFill="1" applyBorder="1" applyAlignment="1">
      <alignment horizontal="center" vertical="center" wrapText="1"/>
    </xf>
    <xf numFmtId="164" fontId="13" fillId="4" borderId="26" xfId="0" applyFont="1" applyFill="1" applyBorder="1" applyAlignment="1">
      <alignment horizontal="center" vertical="center" wrapText="1"/>
    </xf>
    <xf numFmtId="164" fontId="38" fillId="3" borderId="22" xfId="0" applyFont="1" applyFill="1" applyBorder="1" applyAlignment="1">
      <alignment horizontal="center" vertical="center" wrapText="1"/>
    </xf>
    <xf numFmtId="164" fontId="39" fillId="7" borderId="23" xfId="0" applyFont="1" applyFill="1" applyBorder="1" applyAlignment="1">
      <alignment horizontal="center" vertical="center" wrapText="1"/>
    </xf>
    <xf numFmtId="164" fontId="38" fillId="0" borderId="7" xfId="0" applyFont="1" applyFill="1" applyBorder="1" applyAlignment="1">
      <alignment horizontal="center" vertical="center" wrapText="1"/>
    </xf>
    <xf numFmtId="164" fontId="38" fillId="0" borderId="36" xfId="0" applyFont="1" applyBorder="1" applyAlignment="1">
      <alignment horizontal="center" vertical="center" wrapText="1"/>
    </xf>
    <xf numFmtId="164" fontId="43" fillId="0" borderId="29" xfId="0" applyFont="1" applyBorder="1" applyAlignment="1">
      <alignment horizontal="center" vertical="center" wrapText="1"/>
    </xf>
    <xf numFmtId="164" fontId="38" fillId="0" borderId="4" xfId="0" applyFont="1" applyBorder="1" applyAlignment="1">
      <alignment horizontal="center" vertical="center" wrapText="1"/>
    </xf>
    <xf numFmtId="164" fontId="51" fillId="0" borderId="4" xfId="0" applyFont="1" applyBorder="1" applyAlignment="1">
      <alignment horizontal="center" vertical="center" wrapText="1"/>
    </xf>
    <xf numFmtId="164" fontId="13" fillId="4" borderId="23" xfId="0" applyFont="1" applyFill="1" applyBorder="1" applyAlignment="1">
      <alignment horizontal="center" vertical="center" wrapText="1"/>
    </xf>
    <xf numFmtId="164" fontId="13" fillId="4" borderId="24" xfId="0" applyFont="1" applyFill="1" applyBorder="1" applyAlignment="1">
      <alignment horizontal="center" vertical="center" wrapText="1"/>
    </xf>
    <xf numFmtId="164" fontId="41" fillId="0" borderId="6" xfId="0" applyFont="1" applyFill="1" applyBorder="1" applyAlignment="1">
      <alignment horizontal="center" vertical="center" wrapText="1"/>
    </xf>
    <xf numFmtId="164" fontId="38" fillId="3" borderId="37" xfId="0" applyFont="1" applyFill="1" applyBorder="1" applyAlignment="1">
      <alignment horizontal="center" vertical="center" wrapText="1"/>
    </xf>
    <xf numFmtId="164" fontId="39" fillId="7" borderId="37" xfId="0" applyFont="1" applyFill="1" applyBorder="1" applyAlignment="1">
      <alignment horizontal="center" vertical="center" wrapText="1"/>
    </xf>
    <xf numFmtId="164" fontId="13" fillId="0" borderId="38" xfId="0" applyFont="1" applyBorder="1" applyAlignment="1">
      <alignment horizontal="center" vertical="center" wrapText="1"/>
    </xf>
    <xf numFmtId="164" fontId="13" fillId="0" borderId="39" xfId="0" applyFont="1" applyBorder="1" applyAlignment="1">
      <alignment horizontal="center" vertical="center" wrapText="1"/>
    </xf>
    <xf numFmtId="164" fontId="57" fillId="0" borderId="40" xfId="0" applyFont="1" applyBorder="1" applyAlignment="1">
      <alignment horizontal="center" vertical="center" wrapText="1"/>
    </xf>
    <xf numFmtId="164" fontId="13" fillId="0" borderId="41" xfId="0" applyFont="1" applyBorder="1" applyAlignment="1">
      <alignment horizontal="center" vertical="center" wrapText="1"/>
    </xf>
    <xf numFmtId="164" fontId="43" fillId="0" borderId="38" xfId="0" applyFont="1" applyBorder="1" applyAlignment="1">
      <alignment horizontal="center" vertical="center" wrapText="1"/>
    </xf>
    <xf numFmtId="164" fontId="38" fillId="0" borderId="39" xfId="0" applyFont="1" applyBorder="1" applyAlignment="1">
      <alignment horizontal="center" vertical="center" wrapText="1"/>
    </xf>
    <xf numFmtId="164" fontId="45" fillId="0" borderId="39" xfId="0" applyFont="1" applyBorder="1" applyAlignment="1">
      <alignment horizontal="center" vertical="center" wrapText="1"/>
    </xf>
    <xf numFmtId="164" fontId="51" fillId="0" borderId="39" xfId="0" applyFont="1" applyBorder="1" applyAlignment="1">
      <alignment horizontal="center" vertical="center" wrapText="1"/>
    </xf>
    <xf numFmtId="164" fontId="13" fillId="0" borderId="42" xfId="0" applyFont="1" applyBorder="1" applyAlignment="1">
      <alignment horizontal="center" vertical="center" wrapText="1"/>
    </xf>
    <xf numFmtId="164" fontId="13" fillId="4" borderId="37" xfId="0" applyFont="1" applyFill="1" applyBorder="1" applyAlignment="1">
      <alignment horizontal="center" vertical="center" wrapText="1"/>
    </xf>
    <xf numFmtId="164" fontId="13" fillId="4" borderId="43" xfId="0" applyFont="1" applyFill="1" applyBorder="1" applyAlignment="1">
      <alignment horizontal="center" vertical="center" wrapText="1"/>
    </xf>
    <xf numFmtId="164" fontId="13" fillId="4" borderId="41" xfId="0" applyFont="1" applyFill="1" applyBorder="1" applyAlignment="1">
      <alignment horizontal="center" vertical="center" wrapText="1"/>
    </xf>
    <xf numFmtId="164" fontId="41" fillId="0" borderId="43" xfId="0" applyFont="1" applyFill="1" applyBorder="1" applyAlignment="1">
      <alignment horizontal="center" vertical="center" wrapText="1"/>
    </xf>
    <xf numFmtId="164" fontId="42" fillId="3" borderId="37" xfId="0" applyFont="1" applyFill="1" applyBorder="1" applyAlignment="1">
      <alignment horizontal="center" vertical="center" wrapText="1"/>
    </xf>
    <xf numFmtId="164" fontId="42" fillId="3" borderId="43" xfId="0" applyFont="1" applyFill="1" applyBorder="1" applyAlignment="1">
      <alignment horizontal="center" vertical="center" wrapText="1"/>
    </xf>
    <xf numFmtId="164" fontId="42" fillId="3" borderId="41" xfId="0" applyFont="1" applyFill="1" applyBorder="1" applyAlignment="1">
      <alignment horizontal="center" vertical="center" wrapText="1"/>
    </xf>
    <xf numFmtId="164" fontId="19" fillId="0" borderId="0" xfId="0" applyFont="1" applyAlignment="1">
      <alignment/>
    </xf>
    <xf numFmtId="164" fontId="58" fillId="0" borderId="19" xfId="0" applyFont="1" applyBorder="1" applyAlignment="1">
      <alignment/>
    </xf>
    <xf numFmtId="164" fontId="0" fillId="0" borderId="20" xfId="0" applyBorder="1" applyAlignment="1">
      <alignment/>
    </xf>
    <xf numFmtId="164" fontId="10" fillId="0" borderId="20" xfId="0" applyFont="1" applyBorder="1" applyAlignment="1">
      <alignment/>
    </xf>
    <xf numFmtId="164" fontId="10" fillId="0" borderId="21" xfId="0" applyFont="1" applyBorder="1" applyAlignment="1">
      <alignment/>
    </xf>
    <xf numFmtId="164" fontId="10" fillId="0" borderId="25" xfId="0" applyFont="1" applyBorder="1" applyAlignment="1">
      <alignment/>
    </xf>
    <xf numFmtId="164" fontId="0" fillId="0" borderId="0" xfId="0" applyBorder="1" applyAlignment="1">
      <alignment/>
    </xf>
    <xf numFmtId="164" fontId="10" fillId="0" borderId="27" xfId="0" applyFont="1" applyBorder="1" applyAlignment="1">
      <alignment/>
    </xf>
    <xf numFmtId="164" fontId="15" fillId="0" borderId="25" xfId="0" applyFont="1" applyBorder="1" applyAlignment="1">
      <alignment/>
    </xf>
    <xf numFmtId="164" fontId="16" fillId="0" borderId="0" xfId="0" applyFont="1" applyBorder="1" applyAlignment="1">
      <alignment/>
    </xf>
    <xf numFmtId="164" fontId="17" fillId="0" borderId="0" xfId="0" applyFont="1" applyBorder="1" applyAlignment="1">
      <alignment/>
    </xf>
    <xf numFmtId="164" fontId="59" fillId="0" borderId="25" xfId="0" applyFont="1" applyBorder="1" applyAlignment="1">
      <alignment/>
    </xf>
    <xf numFmtId="164" fontId="60" fillId="0" borderId="0" xfId="0" applyFont="1" applyBorder="1" applyAlignment="1">
      <alignment/>
    </xf>
    <xf numFmtId="164" fontId="61" fillId="0" borderId="25" xfId="0" applyFont="1" applyBorder="1" applyAlignment="1">
      <alignment/>
    </xf>
    <xf numFmtId="164" fontId="62" fillId="0" borderId="0" xfId="0" applyFont="1" applyBorder="1" applyAlignment="1">
      <alignment/>
    </xf>
    <xf numFmtId="164" fontId="63" fillId="0" borderId="0" xfId="0" applyFont="1" applyBorder="1" applyAlignment="1">
      <alignment/>
    </xf>
    <xf numFmtId="164" fontId="18" fillId="0" borderId="25" xfId="0" applyFont="1" applyBorder="1" applyAlignment="1">
      <alignment/>
    </xf>
    <xf numFmtId="164" fontId="64" fillId="0" borderId="0" xfId="0" applyFont="1" applyBorder="1" applyAlignment="1">
      <alignment/>
    </xf>
    <xf numFmtId="164" fontId="65" fillId="0" borderId="0" xfId="0" applyFont="1" applyBorder="1" applyAlignment="1">
      <alignment/>
    </xf>
    <xf numFmtId="164" fontId="65" fillId="0" borderId="25" xfId="0" applyFont="1" applyBorder="1" applyAlignment="1">
      <alignment/>
    </xf>
    <xf numFmtId="164" fontId="66" fillId="0" borderId="0" xfId="0" applyFont="1" applyBorder="1" applyAlignment="1">
      <alignment/>
    </xf>
    <xf numFmtId="164" fontId="10" fillId="0" borderId="37" xfId="0" applyFont="1" applyBorder="1" applyAlignment="1">
      <alignment/>
    </xf>
    <xf numFmtId="164" fontId="10" fillId="0" borderId="43" xfId="0" applyFont="1" applyBorder="1" applyAlignment="1">
      <alignment/>
    </xf>
    <xf numFmtId="164" fontId="10" fillId="0" borderId="41" xfId="0" applyFont="1" applyBorder="1" applyAlignment="1">
      <alignment/>
    </xf>
    <xf numFmtId="164" fontId="10" fillId="0" borderId="19" xfId="0" applyFont="1" applyBorder="1" applyAlignment="1">
      <alignment/>
    </xf>
    <xf numFmtId="164" fontId="58" fillId="0" borderId="25" xfId="0" applyFont="1" applyBorder="1" applyAlignment="1">
      <alignment/>
    </xf>
    <xf numFmtId="167" fontId="10" fillId="0" borderId="0" xfId="0" applyNumberFormat="1" applyFont="1" applyBorder="1" applyAlignment="1">
      <alignment/>
    </xf>
    <xf numFmtId="167" fontId="10" fillId="0" borderId="44" xfId="0" applyNumberFormat="1" applyFont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00250r0P802-15_WG-Sep00 Meeting Objectives and Agenda" xfId="20"/>
    <cellStyle name="Normal_00250r0P802-15_WG-Sep00 Meeting Objectives and Agenda1" xfId="21"/>
    <cellStyle name="Normal_00253r6P802-15_TG3-Sep00-Meeting-Objectives-and-Agenda" xfId="22"/>
    <cellStyle name="Normal_graphic-hiltonhead-r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135" zoomScaleNormal="135" workbookViewId="0" topLeftCell="A1">
      <selection activeCell="P6" sqref="P6"/>
    </sheetView>
  </sheetViews>
  <sheetFormatPr defaultColWidth="8.796875" defaultRowHeight="15"/>
  <cols>
    <col min="1" max="1" width="9.796875" style="21" customWidth="1"/>
    <col min="2" max="6" width="8.8984375" style="21" customWidth="1"/>
    <col min="7" max="7" width="8.59765625" style="21" customWidth="1"/>
    <col min="8" max="8" width="12.296875" style="21" hidden="1" customWidth="1"/>
    <col min="9" max="9" width="1.390625" style="21" hidden="1" customWidth="1"/>
    <col min="10" max="10" width="8.8984375" style="21" hidden="1" customWidth="1"/>
    <col min="11" max="11" width="7.19921875" style="21" hidden="1" customWidth="1"/>
    <col min="12" max="14" width="8.8984375" style="21" hidden="1" customWidth="1"/>
    <col min="15" max="16384" width="8.8984375" style="21" customWidth="1"/>
  </cols>
  <sheetData>
    <row r="1" s="16" customFormat="1" ht="15.75"/>
    <row r="2" s="16" customFormat="1" ht="15.75"/>
    <row r="3" s="16" customFormat="1" ht="15.75"/>
    <row r="4" s="16" customFormat="1" ht="15.75"/>
    <row r="5" s="16" customFormat="1" ht="15.75"/>
    <row r="6" s="16" customFormat="1" ht="15.75"/>
    <row r="7" s="16" customFormat="1" ht="15.75"/>
    <row r="8" s="16" customFormat="1" ht="15.75"/>
    <row r="9" s="16" customFormat="1" ht="15.75"/>
    <row r="10" s="16" customFormat="1" ht="15.75"/>
    <row r="11" s="16" customFormat="1" ht="15.75"/>
    <row r="12" s="16" customFormat="1" ht="15.75"/>
    <row r="13" s="16" customFormat="1" ht="15.75"/>
    <row r="14" s="16" customFormat="1" ht="15.75"/>
    <row r="15" s="16" customFormat="1" ht="15.75"/>
    <row r="16" s="16" customFormat="1" ht="15.75"/>
    <row r="17" s="16" customFormat="1" ht="15.75"/>
    <row r="18" s="16" customFormat="1" ht="15.75"/>
    <row r="19" s="16" customFormat="1" ht="15.75"/>
    <row r="20" s="16" customFormat="1" ht="15.75"/>
    <row r="21" s="16" customFormat="1" ht="15.75"/>
    <row r="22" s="16" customFormat="1" ht="15.75"/>
    <row r="23" s="16" customFormat="1" ht="15.75"/>
    <row r="24" s="16" customFormat="1" ht="15.75"/>
    <row r="25" s="16" customFormat="1" ht="15.75"/>
    <row r="26" s="16" customFormat="1" ht="15.75"/>
    <row r="27" s="16" customFormat="1" ht="15.75"/>
    <row r="28" s="16" customFormat="1" ht="15.75"/>
    <row r="29" s="16" customFormat="1" ht="15.75"/>
    <row r="30" s="16" customFormat="1" ht="15.75"/>
    <row r="31" s="16" customFormat="1" ht="15.75"/>
    <row r="32" s="16" customFormat="1" ht="15.75"/>
    <row r="33" s="16" customFormat="1" ht="15.75"/>
    <row r="34" s="16" customFormat="1" ht="15.75"/>
    <row r="35" s="16" customFormat="1" ht="15.75"/>
    <row r="36" s="16" customFormat="1" ht="15.75"/>
    <row r="37" s="16" customFormat="1" ht="15.75"/>
    <row r="38" ht="15.75"/>
    <row r="39" ht="15.75"/>
    <row r="40" ht="15.75"/>
    <row r="41" ht="15.75"/>
    <row r="42" ht="15.75"/>
  </sheetData>
  <printOptions/>
  <pageMargins left="0.75" right="0.75" top="1" bottom="1" header="0.5" footer="0.5"/>
  <pageSetup fitToHeight="1" fitToWidth="1" horizontalDpi="300" verticalDpi="300" orientation="portrait" scale="86" r:id="rId3"/>
  <headerFooter alignWithMargins="0">
    <oddHeader>&amp;L&amp;"Times New Roman,Regular"November 2000&amp;R&amp;"Times New Roman,Regular"IEEE P802.15 00/324r1</oddHeader>
    <oddFooter>&amp;L&amp;"Times New Roman,Regular"Submision&amp;CPage &amp;P&amp;RRobert F. Heile, GTE</oddFooter>
  </headerFooter>
  <legacyDrawing r:id="rId2"/>
  <oleObjects>
    <oleObject progId="Document" shapeId="340192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zoomScale="66" zoomScaleNormal="66" workbookViewId="0" topLeftCell="A1">
      <selection activeCell="C8" sqref="C8:E9"/>
    </sheetView>
  </sheetViews>
  <sheetFormatPr defaultColWidth="8.796875" defaultRowHeight="15"/>
  <cols>
    <col min="1" max="1" width="15.09765625" style="61" customWidth="1"/>
    <col min="2" max="2" width="11" style="61" customWidth="1"/>
    <col min="3" max="3" width="9.69921875" style="61" customWidth="1"/>
    <col min="4" max="4" width="9.19921875" style="61" customWidth="1"/>
    <col min="5" max="5" width="10.296875" style="61" customWidth="1"/>
    <col min="6" max="6" width="6" style="61" customWidth="1"/>
    <col min="7" max="7" width="7" style="61" customWidth="1"/>
    <col min="8" max="9" width="6.3984375" style="61" customWidth="1"/>
    <col min="10" max="10" width="6.09765625" style="62" customWidth="1"/>
    <col min="11" max="11" width="6" style="61" customWidth="1"/>
    <col min="12" max="12" width="7.3984375" style="61" customWidth="1"/>
    <col min="13" max="13" width="8.09765625" style="61" customWidth="1"/>
    <col min="14" max="14" width="8.296875" style="61" customWidth="1"/>
    <col min="15" max="16" width="9.19921875" style="61" customWidth="1"/>
    <col min="17" max="17" width="10.796875" style="61" customWidth="1"/>
    <col min="18" max="18" width="11.19921875" style="61" customWidth="1"/>
    <col min="19" max="16384" width="7.09765625" style="61" customWidth="1"/>
  </cols>
  <sheetData>
    <row r="1" spans="1:3" ht="18.75">
      <c r="A1" s="59" t="s">
        <v>206</v>
      </c>
      <c r="B1" s="60"/>
      <c r="C1" s="60"/>
    </row>
    <row r="2" spans="1:23" ht="21" customHeight="1">
      <c r="A2" s="59" t="s">
        <v>207</v>
      </c>
      <c r="B2" s="60"/>
      <c r="C2" s="60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</row>
    <row r="3" spans="1:23" ht="18.75">
      <c r="A3" s="106"/>
      <c r="B3" s="106"/>
      <c r="C3" s="106"/>
      <c r="D3" s="106"/>
      <c r="E3" s="106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</row>
    <row r="5" ht="15.75">
      <c r="A5" s="61" t="s">
        <v>28</v>
      </c>
    </row>
    <row r="6" ht="13.5" customHeight="1"/>
    <row r="7" spans="1:18" ht="24" customHeight="1">
      <c r="A7" s="64" t="s">
        <v>64</v>
      </c>
      <c r="B7" s="65" t="s">
        <v>65</v>
      </c>
      <c r="C7" s="127" t="s">
        <v>66</v>
      </c>
      <c r="D7" s="128"/>
      <c r="E7" s="129"/>
      <c r="F7" s="127" t="s">
        <v>67</v>
      </c>
      <c r="G7" s="128"/>
      <c r="H7" s="128"/>
      <c r="I7" s="128"/>
      <c r="J7" s="129"/>
      <c r="K7" s="127" t="s">
        <v>68</v>
      </c>
      <c r="L7" s="130"/>
      <c r="M7" s="130"/>
      <c r="N7" s="131"/>
      <c r="O7" s="127" t="s">
        <v>69</v>
      </c>
      <c r="P7" s="128"/>
      <c r="Q7" s="129"/>
      <c r="R7" s="66" t="s">
        <v>70</v>
      </c>
    </row>
    <row r="8" spans="1:18" ht="21.75" customHeight="1">
      <c r="A8" s="67" t="s">
        <v>71</v>
      </c>
      <c r="B8" s="68"/>
      <c r="C8" s="138"/>
      <c r="D8" s="139"/>
      <c r="E8" s="140"/>
      <c r="F8" s="69"/>
      <c r="G8" s="70"/>
      <c r="H8" s="70"/>
      <c r="I8" s="70"/>
      <c r="J8" s="71"/>
      <c r="K8" s="69"/>
      <c r="L8" s="72"/>
      <c r="M8" s="72"/>
      <c r="N8" s="73"/>
      <c r="O8" s="144" t="s">
        <v>116</v>
      </c>
      <c r="P8" s="145"/>
      <c r="Q8" s="146"/>
      <c r="R8" s="150" t="s">
        <v>72</v>
      </c>
    </row>
    <row r="9" spans="1:18" ht="21.75" customHeight="1">
      <c r="A9" s="67" t="s">
        <v>73</v>
      </c>
      <c r="B9" s="74"/>
      <c r="C9" s="141"/>
      <c r="D9" s="142"/>
      <c r="E9" s="143"/>
      <c r="F9" s="75"/>
      <c r="G9" s="76"/>
      <c r="H9" s="76"/>
      <c r="I9" s="76"/>
      <c r="J9" s="77"/>
      <c r="K9" s="75"/>
      <c r="L9" s="76"/>
      <c r="M9" s="76"/>
      <c r="N9" s="77"/>
      <c r="O9" s="147"/>
      <c r="P9" s="148"/>
      <c r="Q9" s="149"/>
      <c r="R9" s="151"/>
    </row>
    <row r="10" spans="1:18" ht="21.75" customHeight="1">
      <c r="A10" s="78" t="s">
        <v>74</v>
      </c>
      <c r="B10" s="74"/>
      <c r="C10" s="107" t="s">
        <v>208</v>
      </c>
      <c r="D10" s="132" t="s">
        <v>118</v>
      </c>
      <c r="E10" s="114" t="s">
        <v>76</v>
      </c>
      <c r="F10" s="107" t="s">
        <v>119</v>
      </c>
      <c r="G10" s="122" t="s">
        <v>209</v>
      </c>
      <c r="H10" s="153"/>
      <c r="I10" s="113" t="s">
        <v>210</v>
      </c>
      <c r="J10" s="114" t="s">
        <v>211</v>
      </c>
      <c r="K10" s="107" t="s">
        <v>119</v>
      </c>
      <c r="L10" s="113" t="s">
        <v>210</v>
      </c>
      <c r="M10" s="122" t="s">
        <v>212</v>
      </c>
      <c r="N10" s="114" t="s">
        <v>211</v>
      </c>
      <c r="O10" s="107" t="s">
        <v>119</v>
      </c>
      <c r="P10" s="114" t="s">
        <v>211</v>
      </c>
      <c r="Q10" s="156" t="s">
        <v>121</v>
      </c>
      <c r="R10" s="151"/>
    </row>
    <row r="11" spans="1:18" ht="21.75" customHeight="1">
      <c r="A11" s="78" t="s">
        <v>77</v>
      </c>
      <c r="B11" s="74"/>
      <c r="C11" s="112"/>
      <c r="D11" s="133"/>
      <c r="E11" s="115"/>
      <c r="F11" s="112"/>
      <c r="G11" s="123"/>
      <c r="H11" s="154"/>
      <c r="I11" s="112"/>
      <c r="J11" s="115"/>
      <c r="K11" s="120"/>
      <c r="L11" s="112"/>
      <c r="M11" s="123"/>
      <c r="N11" s="167"/>
      <c r="O11" s="125"/>
      <c r="P11" s="167"/>
      <c r="Q11" s="157"/>
      <c r="R11" s="151"/>
    </row>
    <row r="12" spans="1:18" ht="21.75" customHeight="1">
      <c r="A12" s="78" t="s">
        <v>78</v>
      </c>
      <c r="B12" s="74"/>
      <c r="C12" s="112"/>
      <c r="D12" s="133"/>
      <c r="E12" s="115"/>
      <c r="F12" s="112"/>
      <c r="G12" s="123"/>
      <c r="H12" s="154"/>
      <c r="I12" s="112"/>
      <c r="J12" s="115"/>
      <c r="K12" s="120"/>
      <c r="L12" s="112"/>
      <c r="M12" s="123"/>
      <c r="N12" s="167"/>
      <c r="O12" s="125"/>
      <c r="P12" s="167"/>
      <c r="Q12" s="157"/>
      <c r="R12" s="151"/>
    </row>
    <row r="13" spans="1:18" ht="21.75" customHeight="1">
      <c r="A13" s="78" t="s">
        <v>79</v>
      </c>
      <c r="B13" s="74"/>
      <c r="C13" s="108"/>
      <c r="D13" s="134"/>
      <c r="E13" s="116"/>
      <c r="F13" s="108"/>
      <c r="G13" s="124"/>
      <c r="H13" s="155"/>
      <c r="I13" s="108"/>
      <c r="J13" s="116"/>
      <c r="K13" s="121"/>
      <c r="L13" s="108"/>
      <c r="M13" s="124"/>
      <c r="N13" s="168"/>
      <c r="O13" s="126"/>
      <c r="P13" s="168"/>
      <c r="Q13" s="158"/>
      <c r="R13" s="151"/>
    </row>
    <row r="14" spans="1:18" ht="21.75" customHeight="1">
      <c r="A14" s="78" t="s">
        <v>80</v>
      </c>
      <c r="B14" s="74"/>
      <c r="C14" s="159" t="s">
        <v>81</v>
      </c>
      <c r="D14" s="160"/>
      <c r="E14" s="161"/>
      <c r="F14" s="162" t="s">
        <v>81</v>
      </c>
      <c r="G14" s="163"/>
      <c r="H14" s="163"/>
      <c r="I14" s="163"/>
      <c r="J14" s="164"/>
      <c r="K14" s="162" t="s">
        <v>81</v>
      </c>
      <c r="L14" s="165"/>
      <c r="M14" s="165"/>
      <c r="N14" s="166"/>
      <c r="O14" s="159" t="s">
        <v>81</v>
      </c>
      <c r="P14" s="160"/>
      <c r="Q14" s="161"/>
      <c r="R14" s="151"/>
    </row>
    <row r="15" spans="1:18" ht="21.75" customHeight="1">
      <c r="A15" s="79" t="s">
        <v>82</v>
      </c>
      <c r="B15" s="74"/>
      <c r="C15" s="107" t="s">
        <v>117</v>
      </c>
      <c r="D15" s="132" t="s">
        <v>118</v>
      </c>
      <c r="E15" s="135" t="s">
        <v>83</v>
      </c>
      <c r="F15" s="107" t="s">
        <v>119</v>
      </c>
      <c r="G15" s="122" t="s">
        <v>209</v>
      </c>
      <c r="H15" s="153"/>
      <c r="I15" s="177" t="s">
        <v>213</v>
      </c>
      <c r="J15" s="117" t="s">
        <v>211</v>
      </c>
      <c r="K15" s="107" t="s">
        <v>119</v>
      </c>
      <c r="L15" s="113" t="s">
        <v>214</v>
      </c>
      <c r="M15" s="122" t="s">
        <v>212</v>
      </c>
      <c r="N15" s="117" t="s">
        <v>211</v>
      </c>
      <c r="O15" s="107" t="s">
        <v>119</v>
      </c>
      <c r="P15" s="117" t="s">
        <v>211</v>
      </c>
      <c r="Q15" s="122" t="s">
        <v>120</v>
      </c>
      <c r="R15" s="151"/>
    </row>
    <row r="16" spans="1:18" ht="21.75" customHeight="1">
      <c r="A16" s="79" t="s">
        <v>84</v>
      </c>
      <c r="B16" s="74"/>
      <c r="C16" s="112"/>
      <c r="D16" s="133"/>
      <c r="E16" s="136"/>
      <c r="F16" s="112"/>
      <c r="G16" s="123"/>
      <c r="H16" s="154"/>
      <c r="I16" s="157"/>
      <c r="J16" s="118"/>
      <c r="K16" s="120"/>
      <c r="L16" s="120"/>
      <c r="M16" s="123"/>
      <c r="N16" s="118"/>
      <c r="O16" s="125"/>
      <c r="P16" s="118"/>
      <c r="Q16" s="169"/>
      <c r="R16" s="151"/>
    </row>
    <row r="17" spans="1:18" ht="21.75" customHeight="1">
      <c r="A17" s="79" t="s">
        <v>85</v>
      </c>
      <c r="B17" s="74"/>
      <c r="C17" s="108"/>
      <c r="D17" s="134"/>
      <c r="E17" s="137"/>
      <c r="F17" s="108"/>
      <c r="G17" s="124"/>
      <c r="H17" s="155"/>
      <c r="I17" s="158"/>
      <c r="J17" s="119"/>
      <c r="K17" s="121"/>
      <c r="L17" s="121"/>
      <c r="M17" s="124"/>
      <c r="N17" s="119"/>
      <c r="O17" s="126"/>
      <c r="P17" s="119"/>
      <c r="Q17" s="170"/>
      <c r="R17" s="152"/>
    </row>
    <row r="18" spans="1:18" ht="21.75" customHeight="1">
      <c r="A18" s="80" t="s">
        <v>86</v>
      </c>
      <c r="B18" s="81"/>
      <c r="C18" s="171" t="s">
        <v>87</v>
      </c>
      <c r="D18" s="172"/>
      <c r="E18" s="173"/>
      <c r="F18" s="174" t="s">
        <v>87</v>
      </c>
      <c r="G18" s="175"/>
      <c r="H18" s="175"/>
      <c r="I18" s="175"/>
      <c r="J18" s="176"/>
      <c r="K18" s="174" t="s">
        <v>87</v>
      </c>
      <c r="L18" s="165"/>
      <c r="M18" s="165"/>
      <c r="N18" s="166"/>
      <c r="O18" s="171" t="s">
        <v>87</v>
      </c>
      <c r="P18" s="172"/>
      <c r="Q18" s="173"/>
      <c r="R18" s="82" t="s">
        <v>10</v>
      </c>
    </row>
    <row r="19" spans="1:18" ht="21.75" customHeight="1">
      <c r="A19" s="79" t="s">
        <v>88</v>
      </c>
      <c r="B19" s="109" t="s">
        <v>72</v>
      </c>
      <c r="C19" s="182" t="s">
        <v>122</v>
      </c>
      <c r="D19" s="183"/>
      <c r="E19" s="184"/>
      <c r="F19" s="107" t="s">
        <v>119</v>
      </c>
      <c r="G19" s="122" t="s">
        <v>215</v>
      </c>
      <c r="H19" s="153"/>
      <c r="I19" s="113" t="s">
        <v>210</v>
      </c>
      <c r="J19" s="114" t="s">
        <v>211</v>
      </c>
      <c r="K19" s="191" t="s">
        <v>123</v>
      </c>
      <c r="L19" s="192"/>
      <c r="M19" s="192"/>
      <c r="N19" s="181"/>
      <c r="O19" s="178" t="s">
        <v>119</v>
      </c>
      <c r="P19" s="122" t="s">
        <v>216</v>
      </c>
      <c r="Q19" s="181"/>
      <c r="R19" s="83"/>
    </row>
    <row r="20" spans="1:18" ht="21.75" customHeight="1">
      <c r="A20" s="79" t="s">
        <v>89</v>
      </c>
      <c r="B20" s="110"/>
      <c r="C20" s="185"/>
      <c r="D20" s="186"/>
      <c r="E20" s="187"/>
      <c r="F20" s="112"/>
      <c r="G20" s="123"/>
      <c r="H20" s="154"/>
      <c r="I20" s="112"/>
      <c r="J20" s="115"/>
      <c r="K20" s="169"/>
      <c r="L20" s="193"/>
      <c r="M20" s="193"/>
      <c r="N20" s="157"/>
      <c r="O20" s="179"/>
      <c r="P20" s="169"/>
      <c r="Q20" s="157"/>
      <c r="R20" s="83"/>
    </row>
    <row r="21" spans="1:18" ht="21.75" customHeight="1">
      <c r="A21" s="79" t="s">
        <v>90</v>
      </c>
      <c r="B21" s="110"/>
      <c r="C21" s="185"/>
      <c r="D21" s="186"/>
      <c r="E21" s="187"/>
      <c r="F21" s="112"/>
      <c r="G21" s="123"/>
      <c r="H21" s="154"/>
      <c r="I21" s="112"/>
      <c r="J21" s="115"/>
      <c r="K21" s="169"/>
      <c r="L21" s="193"/>
      <c r="M21" s="193"/>
      <c r="N21" s="157"/>
      <c r="O21" s="179"/>
      <c r="P21" s="169"/>
      <c r="Q21" s="157"/>
      <c r="R21" s="83"/>
    </row>
    <row r="22" spans="1:18" ht="21.75" customHeight="1">
      <c r="A22" s="79" t="s">
        <v>91</v>
      </c>
      <c r="B22" s="110"/>
      <c r="C22" s="188"/>
      <c r="D22" s="189"/>
      <c r="E22" s="190"/>
      <c r="F22" s="108"/>
      <c r="G22" s="124"/>
      <c r="H22" s="155"/>
      <c r="I22" s="108"/>
      <c r="J22" s="116"/>
      <c r="K22" s="170"/>
      <c r="L22" s="194"/>
      <c r="M22" s="194"/>
      <c r="N22" s="158"/>
      <c r="O22" s="180"/>
      <c r="P22" s="170"/>
      <c r="Q22" s="158"/>
      <c r="R22" s="83"/>
    </row>
    <row r="23" spans="1:18" ht="21.75" customHeight="1">
      <c r="A23" s="79" t="s">
        <v>92</v>
      </c>
      <c r="B23" s="110"/>
      <c r="C23" s="159" t="s">
        <v>81</v>
      </c>
      <c r="D23" s="160"/>
      <c r="E23" s="161"/>
      <c r="F23" s="159" t="s">
        <v>81</v>
      </c>
      <c r="G23" s="160"/>
      <c r="H23" s="160"/>
      <c r="I23" s="160"/>
      <c r="J23" s="161"/>
      <c r="K23" s="162" t="s">
        <v>81</v>
      </c>
      <c r="L23" s="165"/>
      <c r="M23" s="165"/>
      <c r="N23" s="166"/>
      <c r="O23" s="159" t="s">
        <v>81</v>
      </c>
      <c r="P23" s="160"/>
      <c r="Q23" s="161"/>
      <c r="R23" s="83"/>
    </row>
    <row r="24" spans="1:18" ht="21.75" customHeight="1">
      <c r="A24" s="79" t="s">
        <v>93</v>
      </c>
      <c r="B24" s="110"/>
      <c r="C24" s="107" t="s">
        <v>119</v>
      </c>
      <c r="D24" s="113" t="s">
        <v>210</v>
      </c>
      <c r="E24" s="153" t="s">
        <v>217</v>
      </c>
      <c r="F24" s="107" t="s">
        <v>119</v>
      </c>
      <c r="G24" s="122" t="s">
        <v>215</v>
      </c>
      <c r="H24" s="153"/>
      <c r="I24" s="113" t="s">
        <v>210</v>
      </c>
      <c r="J24" s="114" t="s">
        <v>211</v>
      </c>
      <c r="K24" s="198" t="s">
        <v>124</v>
      </c>
      <c r="L24" s="165"/>
      <c r="M24" s="165"/>
      <c r="N24" s="166"/>
      <c r="O24" s="191" t="s">
        <v>125</v>
      </c>
      <c r="P24" s="199"/>
      <c r="Q24" s="200"/>
      <c r="R24" s="83"/>
    </row>
    <row r="25" spans="1:18" ht="21.75" customHeight="1">
      <c r="A25" s="78" t="s">
        <v>94</v>
      </c>
      <c r="B25" s="111"/>
      <c r="C25" s="112"/>
      <c r="D25" s="112"/>
      <c r="E25" s="154"/>
      <c r="F25" s="112"/>
      <c r="G25" s="123"/>
      <c r="H25" s="154"/>
      <c r="I25" s="112"/>
      <c r="J25" s="115"/>
      <c r="K25" s="107" t="s">
        <v>119</v>
      </c>
      <c r="L25" s="113" t="s">
        <v>214</v>
      </c>
      <c r="M25" s="122" t="s">
        <v>212</v>
      </c>
      <c r="N25" s="117" t="s">
        <v>211</v>
      </c>
      <c r="O25" s="201"/>
      <c r="P25" s="202"/>
      <c r="Q25" s="203"/>
      <c r="R25" s="83"/>
    </row>
    <row r="26" spans="1:18" ht="21.75" customHeight="1">
      <c r="A26" s="79" t="s">
        <v>95</v>
      </c>
      <c r="B26" s="118" t="s">
        <v>218</v>
      </c>
      <c r="C26" s="112"/>
      <c r="D26" s="112"/>
      <c r="E26" s="154"/>
      <c r="F26" s="112"/>
      <c r="G26" s="123"/>
      <c r="H26" s="154"/>
      <c r="I26" s="112"/>
      <c r="J26" s="115"/>
      <c r="K26" s="120"/>
      <c r="L26" s="120"/>
      <c r="M26" s="123"/>
      <c r="N26" s="118"/>
      <c r="O26" s="107" t="s">
        <v>119</v>
      </c>
      <c r="P26" s="122" t="s">
        <v>120</v>
      </c>
      <c r="Q26" s="195"/>
      <c r="R26" s="83"/>
    </row>
    <row r="27" spans="1:18" ht="21.75" customHeight="1">
      <c r="A27" s="79" t="s">
        <v>96</v>
      </c>
      <c r="B27" s="119"/>
      <c r="C27" s="108"/>
      <c r="D27" s="108"/>
      <c r="E27" s="155"/>
      <c r="F27" s="108"/>
      <c r="G27" s="124"/>
      <c r="H27" s="155"/>
      <c r="I27" s="108"/>
      <c r="J27" s="116"/>
      <c r="K27" s="121"/>
      <c r="L27" s="121"/>
      <c r="M27" s="124"/>
      <c r="N27" s="119"/>
      <c r="O27" s="108"/>
      <c r="P27" s="196"/>
      <c r="Q27" s="197"/>
      <c r="R27" s="83"/>
    </row>
    <row r="28" spans="1:18" ht="21.75" customHeight="1">
      <c r="A28" s="80" t="s">
        <v>97</v>
      </c>
      <c r="B28" s="84"/>
      <c r="C28" s="171" t="s">
        <v>98</v>
      </c>
      <c r="D28" s="172"/>
      <c r="E28" s="173"/>
      <c r="F28" s="171" t="s">
        <v>98</v>
      </c>
      <c r="G28" s="172"/>
      <c r="H28" s="172"/>
      <c r="I28" s="172"/>
      <c r="J28" s="173"/>
      <c r="K28" s="162" t="s">
        <v>81</v>
      </c>
      <c r="L28" s="165"/>
      <c r="M28" s="165"/>
      <c r="N28" s="166"/>
      <c r="O28" s="171" t="s">
        <v>98</v>
      </c>
      <c r="P28" s="172"/>
      <c r="Q28" s="173"/>
      <c r="R28" s="83"/>
    </row>
    <row r="29" spans="1:18" ht="21.75" customHeight="1">
      <c r="A29" s="80" t="s">
        <v>99</v>
      </c>
      <c r="B29" s="85" t="s">
        <v>219</v>
      </c>
      <c r="C29" s="107" t="s">
        <v>220</v>
      </c>
      <c r="D29" s="204" t="s">
        <v>100</v>
      </c>
      <c r="E29" s="205"/>
      <c r="F29" s="107" t="s">
        <v>119</v>
      </c>
      <c r="G29" s="122"/>
      <c r="H29" s="195"/>
      <c r="I29" s="204" t="s">
        <v>101</v>
      </c>
      <c r="J29" s="205"/>
      <c r="K29" s="208" t="s">
        <v>102</v>
      </c>
      <c r="L29" s="192"/>
      <c r="M29" s="192"/>
      <c r="N29" s="181"/>
      <c r="O29" s="107"/>
      <c r="P29" s="132"/>
      <c r="Q29" s="114" t="s">
        <v>76</v>
      </c>
      <c r="R29" s="83"/>
    </row>
    <row r="30" spans="1:18" ht="21.75" customHeight="1">
      <c r="A30" s="80" t="s">
        <v>103</v>
      </c>
      <c r="B30" s="86"/>
      <c r="C30" s="108"/>
      <c r="D30" s="206" t="s">
        <v>104</v>
      </c>
      <c r="E30" s="207"/>
      <c r="F30" s="108"/>
      <c r="G30" s="196"/>
      <c r="H30" s="197"/>
      <c r="I30" s="206" t="s">
        <v>105</v>
      </c>
      <c r="J30" s="207"/>
      <c r="K30" s="170"/>
      <c r="L30" s="194"/>
      <c r="M30" s="194"/>
      <c r="N30" s="158"/>
      <c r="O30" s="126"/>
      <c r="P30" s="134"/>
      <c r="Q30" s="116"/>
      <c r="R30" s="87"/>
    </row>
    <row r="31" spans="1:18" ht="15.75">
      <c r="A31" s="88"/>
      <c r="B31" s="89"/>
      <c r="C31" s="88"/>
      <c r="D31" s="88"/>
      <c r="E31" s="88"/>
      <c r="F31" s="88"/>
      <c r="G31" s="88"/>
      <c r="H31" s="88"/>
      <c r="I31" s="88"/>
      <c r="J31" s="90"/>
      <c r="K31" s="88"/>
      <c r="L31" s="88"/>
      <c r="M31" s="88"/>
      <c r="N31" s="88"/>
      <c r="O31" s="88"/>
      <c r="P31" s="88"/>
      <c r="Q31" s="88"/>
      <c r="R31" s="88"/>
    </row>
    <row r="32" spans="1:18" ht="15.75">
      <c r="A32" s="88"/>
      <c r="B32" s="88"/>
      <c r="C32" s="88"/>
      <c r="D32" s="88"/>
      <c r="E32" s="88"/>
      <c r="F32" s="88"/>
      <c r="G32" s="88"/>
      <c r="H32" s="88"/>
      <c r="I32" s="88"/>
      <c r="J32" s="90"/>
      <c r="K32" s="88"/>
      <c r="L32" s="88"/>
      <c r="M32" s="88"/>
      <c r="N32" s="88"/>
      <c r="R32" s="88"/>
    </row>
    <row r="33" spans="1:18" ht="15.75">
      <c r="A33" s="91" t="s">
        <v>62</v>
      </c>
      <c r="C33" s="92" t="s">
        <v>63</v>
      </c>
      <c r="G33" s="93" t="s">
        <v>126</v>
      </c>
      <c r="R33" s="88"/>
    </row>
    <row r="35" spans="1:7" ht="15.75">
      <c r="A35" s="94" t="s">
        <v>127</v>
      </c>
      <c r="C35" s="95" t="s">
        <v>221</v>
      </c>
      <c r="G35" s="96" t="s">
        <v>222</v>
      </c>
    </row>
  </sheetData>
  <mergeCells count="88">
    <mergeCell ref="K29:N30"/>
    <mergeCell ref="O29:O30"/>
    <mergeCell ref="P29:P30"/>
    <mergeCell ref="Q29:Q30"/>
    <mergeCell ref="F29:F30"/>
    <mergeCell ref="G29:H30"/>
    <mergeCell ref="I29:J29"/>
    <mergeCell ref="D30:E30"/>
    <mergeCell ref="I30:J30"/>
    <mergeCell ref="P26:Q27"/>
    <mergeCell ref="C28:E28"/>
    <mergeCell ref="F28:J28"/>
    <mergeCell ref="K28:N28"/>
    <mergeCell ref="O28:Q28"/>
    <mergeCell ref="J24:J27"/>
    <mergeCell ref="K24:N24"/>
    <mergeCell ref="O24:Q25"/>
    <mergeCell ref="M25:M27"/>
    <mergeCell ref="N25:N27"/>
    <mergeCell ref="B26:B27"/>
    <mergeCell ref="O26:O27"/>
    <mergeCell ref="F24:F27"/>
    <mergeCell ref="G24:H27"/>
    <mergeCell ref="K25:K27"/>
    <mergeCell ref="L25:L27"/>
    <mergeCell ref="F23:J23"/>
    <mergeCell ref="K23:N23"/>
    <mergeCell ref="O23:Q23"/>
    <mergeCell ref="C19:E22"/>
    <mergeCell ref="F19:F22"/>
    <mergeCell ref="G19:H22"/>
    <mergeCell ref="K19:N22"/>
    <mergeCell ref="Q15:Q17"/>
    <mergeCell ref="C18:E18"/>
    <mergeCell ref="F18:J18"/>
    <mergeCell ref="K18:N18"/>
    <mergeCell ref="O18:Q18"/>
    <mergeCell ref="G15:H17"/>
    <mergeCell ref="I15:I17"/>
    <mergeCell ref="J15:J17"/>
    <mergeCell ref="K15:K17"/>
    <mergeCell ref="C15:C17"/>
    <mergeCell ref="K14:N14"/>
    <mergeCell ref="O14:Q14"/>
    <mergeCell ref="N10:N13"/>
    <mergeCell ref="O10:O13"/>
    <mergeCell ref="P10:P13"/>
    <mergeCell ref="L10:L13"/>
    <mergeCell ref="M10:M13"/>
    <mergeCell ref="R8:R17"/>
    <mergeCell ref="C10:C13"/>
    <mergeCell ref="D10:D13"/>
    <mergeCell ref="E10:E13"/>
    <mergeCell ref="F10:F13"/>
    <mergeCell ref="G10:H13"/>
    <mergeCell ref="I10:I13"/>
    <mergeCell ref="J10:J13"/>
    <mergeCell ref="K10:K13"/>
    <mergeCell ref="Q10:Q13"/>
    <mergeCell ref="F7:J7"/>
    <mergeCell ref="K7:N7"/>
    <mergeCell ref="O7:Q7"/>
    <mergeCell ref="D15:D17"/>
    <mergeCell ref="E15:E17"/>
    <mergeCell ref="F15:F17"/>
    <mergeCell ref="C8:E9"/>
    <mergeCell ref="O8:Q9"/>
    <mergeCell ref="C14:E14"/>
    <mergeCell ref="F14:J14"/>
    <mergeCell ref="I19:I22"/>
    <mergeCell ref="J19:J22"/>
    <mergeCell ref="I24:I27"/>
    <mergeCell ref="P15:P17"/>
    <mergeCell ref="L15:L17"/>
    <mergeCell ref="M15:M17"/>
    <mergeCell ref="N15:N17"/>
    <mergeCell ref="O15:O17"/>
    <mergeCell ref="O19:O22"/>
    <mergeCell ref="P19:Q22"/>
    <mergeCell ref="A3:E3"/>
    <mergeCell ref="C29:C30"/>
    <mergeCell ref="B19:B25"/>
    <mergeCell ref="C24:C27"/>
    <mergeCell ref="C7:E7"/>
    <mergeCell ref="C23:E23"/>
    <mergeCell ref="D24:D27"/>
    <mergeCell ref="E24:E27"/>
    <mergeCell ref="D29:E29"/>
  </mergeCells>
  <printOptions/>
  <pageMargins left="0.75" right="0.75" top="1.25" bottom="1" header="0.5" footer="0.5"/>
  <pageSetup fitToHeight="1" fitToWidth="1" horizontalDpi="600" verticalDpi="600" orientation="portrait" scale="43" r:id="rId1"/>
  <headerFooter alignWithMargins="0">
    <oddHeader>&amp;L&amp;"Times New Roman,Regular"November 2000&amp;R&amp;"Times New Roman,Regular"IEEE P802.15 00/324r1</oddHeader>
    <oddFooter>&amp;L&amp;"Times New Roman,Regular"Submission&amp;CPage &amp;P&amp;RRobert F. Heile, GTE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S44"/>
  <sheetViews>
    <sheetView showGridLines="0" zoomScale="135" zoomScaleNormal="135" workbookViewId="0" topLeftCell="A1">
      <selection activeCell="C3" sqref="C3:C4"/>
    </sheetView>
  </sheetViews>
  <sheetFormatPr defaultColWidth="9.796875" defaultRowHeight="15"/>
  <cols>
    <col min="1" max="2" width="3.796875" style="0" customWidth="1"/>
    <col min="3" max="3" width="69" style="0" customWidth="1"/>
    <col min="4" max="4" width="2.796875" style="0" customWidth="1"/>
    <col min="5" max="5" width="10.3984375" style="0" customWidth="1"/>
    <col min="6" max="6" width="3.796875" style="0" customWidth="1"/>
    <col min="7" max="7" width="8.796875" style="0" customWidth="1"/>
    <col min="8" max="8" width="3.796875" style="0" customWidth="1"/>
    <col min="9" max="9" width="2.8984375" style="0" customWidth="1"/>
  </cols>
  <sheetData>
    <row r="1" spans="1:7" ht="20.25">
      <c r="A1" s="39"/>
      <c r="B1" s="2"/>
      <c r="C1" s="53" t="s">
        <v>253</v>
      </c>
      <c r="D1" s="54"/>
      <c r="E1" s="54"/>
      <c r="F1" s="14"/>
      <c r="G1" s="14"/>
    </row>
    <row r="2" spans="1:19" ht="18" customHeight="1">
      <c r="A2" s="40"/>
      <c r="B2" s="33"/>
      <c r="C2" s="53" t="s">
        <v>254</v>
      </c>
      <c r="D2" s="54"/>
      <c r="E2" s="54"/>
      <c r="F2" s="51"/>
      <c r="G2" s="51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18.75" customHeight="1">
      <c r="A3" s="40"/>
      <c r="B3" s="33"/>
      <c r="C3" s="105" t="s">
        <v>255</v>
      </c>
      <c r="D3" s="105"/>
      <c r="E3" s="105"/>
      <c r="F3" s="105"/>
      <c r="G3" s="105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7" ht="15">
      <c r="A4" s="2"/>
      <c r="B4" s="3"/>
      <c r="C4" s="2" t="s">
        <v>256</v>
      </c>
      <c r="D4" s="2"/>
      <c r="E4" s="2"/>
      <c r="F4" s="2"/>
      <c r="G4" s="2"/>
    </row>
    <row r="5" spans="1:7" ht="15">
      <c r="A5" s="2"/>
      <c r="B5" s="3"/>
      <c r="C5" s="2"/>
      <c r="D5" s="2"/>
      <c r="E5" s="2"/>
      <c r="F5" s="2"/>
      <c r="G5" s="2"/>
    </row>
    <row r="6" spans="1:7" ht="15.75">
      <c r="A6" s="29" t="s">
        <v>106</v>
      </c>
      <c r="B6" s="28"/>
      <c r="C6" s="47" t="s">
        <v>181</v>
      </c>
      <c r="D6" s="3"/>
      <c r="E6" s="6"/>
      <c r="F6" s="4"/>
      <c r="G6" s="5"/>
    </row>
    <row r="7" spans="1:7" ht="15.75">
      <c r="A7" s="29"/>
      <c r="B7" s="28"/>
      <c r="C7" s="47" t="s">
        <v>182</v>
      </c>
      <c r="D7" s="3"/>
      <c r="E7" s="6"/>
      <c r="F7" s="4"/>
      <c r="G7" s="5"/>
    </row>
    <row r="8" spans="1:7" ht="14.25" customHeight="1">
      <c r="A8" s="29"/>
      <c r="B8" s="28"/>
      <c r="C8" s="47" t="s">
        <v>183</v>
      </c>
      <c r="D8" s="57"/>
      <c r="E8" s="57"/>
      <c r="F8" s="4"/>
      <c r="G8" s="5"/>
    </row>
    <row r="9" spans="1:7" ht="15.75">
      <c r="A9" s="29"/>
      <c r="B9" s="28"/>
      <c r="C9" s="47" t="s">
        <v>184</v>
      </c>
      <c r="D9" s="3"/>
      <c r="E9" s="6"/>
      <c r="F9" s="4"/>
      <c r="G9" s="5"/>
    </row>
    <row r="10" spans="1:7" ht="15.75">
      <c r="A10" s="29"/>
      <c r="B10" s="28"/>
      <c r="C10" s="58"/>
      <c r="D10" s="3"/>
      <c r="E10" s="6"/>
      <c r="F10" s="4"/>
      <c r="G10" s="5"/>
    </row>
    <row r="11" spans="1:7" ht="15.75">
      <c r="A11" s="29"/>
      <c r="B11" s="28"/>
      <c r="C11" s="58"/>
      <c r="D11" s="3"/>
      <c r="E11" s="6"/>
      <c r="F11" s="4"/>
      <c r="G11" s="5"/>
    </row>
    <row r="12" spans="1:7" ht="15.75">
      <c r="A12" s="31" t="s">
        <v>107</v>
      </c>
      <c r="B12" s="28"/>
      <c r="C12" s="52" t="s">
        <v>185</v>
      </c>
      <c r="D12" s="3"/>
      <c r="E12" s="6"/>
      <c r="F12" s="4"/>
      <c r="G12" s="5"/>
    </row>
    <row r="13" spans="1:7" ht="15.75">
      <c r="A13" s="29"/>
      <c r="B13" s="28"/>
      <c r="C13" s="52" t="s">
        <v>186</v>
      </c>
      <c r="D13" s="3"/>
      <c r="E13" s="6"/>
      <c r="F13" s="4"/>
      <c r="G13" s="5"/>
    </row>
    <row r="14" spans="3:7" ht="15.75" customHeight="1">
      <c r="C14" s="52" t="s">
        <v>187</v>
      </c>
      <c r="D14" s="52"/>
      <c r="E14" s="52"/>
      <c r="F14" s="52"/>
      <c r="G14" s="52"/>
    </row>
    <row r="15" spans="1:7" ht="16.5" customHeight="1">
      <c r="A15" s="31"/>
      <c r="B15" s="28"/>
      <c r="C15" s="52" t="s">
        <v>188</v>
      </c>
      <c r="D15" s="52"/>
      <c r="E15" s="52"/>
      <c r="F15" s="52"/>
      <c r="G15" s="52"/>
    </row>
    <row r="16" spans="1:7" ht="16.5" customHeight="1">
      <c r="A16" s="31"/>
      <c r="B16" s="28"/>
      <c r="C16" s="52" t="s">
        <v>189</v>
      </c>
      <c r="D16" s="3"/>
      <c r="E16" s="6"/>
      <c r="F16" s="48"/>
      <c r="G16" s="49"/>
    </row>
    <row r="17" spans="1:7" ht="15.75">
      <c r="A17" s="31"/>
      <c r="B17" s="28"/>
      <c r="C17" s="52" t="s">
        <v>190</v>
      </c>
      <c r="D17" s="3"/>
      <c r="E17" s="6"/>
      <c r="F17" s="48"/>
      <c r="G17" s="49"/>
    </row>
    <row r="18" spans="1:7" ht="15.75">
      <c r="A18" s="31"/>
      <c r="B18" s="28"/>
      <c r="C18" s="52" t="s">
        <v>191</v>
      </c>
      <c r="D18" s="3"/>
      <c r="E18" s="6"/>
      <c r="F18" s="48"/>
      <c r="G18" s="49"/>
    </row>
    <row r="19" spans="1:7" ht="15.75">
      <c r="A19" s="31"/>
      <c r="B19" s="28"/>
      <c r="C19" s="52" t="s">
        <v>192</v>
      </c>
      <c r="D19" s="3"/>
      <c r="E19" s="6"/>
      <c r="F19" s="48"/>
      <c r="G19" s="49"/>
    </row>
    <row r="20" spans="1:7" ht="15.75">
      <c r="A20" s="31"/>
      <c r="B20" s="28"/>
      <c r="C20" s="52"/>
      <c r="D20" s="3"/>
      <c r="E20" s="6"/>
      <c r="F20" s="48"/>
      <c r="G20" s="49"/>
    </row>
    <row r="21" spans="1:9" ht="15.75">
      <c r="A21" s="32" t="s">
        <v>75</v>
      </c>
      <c r="B21" s="28"/>
      <c r="C21" s="56" t="s">
        <v>193</v>
      </c>
      <c r="D21" s="3"/>
      <c r="E21" s="6"/>
      <c r="F21" s="48"/>
      <c r="G21" s="49"/>
      <c r="H21" s="50"/>
      <c r="I21" s="50"/>
    </row>
    <row r="22" spans="1:9" ht="15.75">
      <c r="A22" s="32"/>
      <c r="B22" s="28"/>
      <c r="C22" s="56" t="s">
        <v>194</v>
      </c>
      <c r="D22" s="3"/>
      <c r="E22" s="6"/>
      <c r="F22" s="48"/>
      <c r="G22" s="49"/>
      <c r="H22" s="50"/>
      <c r="I22" s="50"/>
    </row>
    <row r="23" spans="1:9" ht="15.75">
      <c r="A23" s="32"/>
      <c r="B23" s="28"/>
      <c r="C23" s="52" t="s">
        <v>195</v>
      </c>
      <c r="D23" s="3"/>
      <c r="E23" s="6"/>
      <c r="F23" s="48"/>
      <c r="G23" s="49"/>
      <c r="H23" s="50"/>
      <c r="I23" s="50"/>
    </row>
    <row r="24" spans="1:9" ht="15.75">
      <c r="A24" s="32"/>
      <c r="B24" s="28"/>
      <c r="C24" s="52" t="s">
        <v>196</v>
      </c>
      <c r="D24" s="3"/>
      <c r="E24" s="6"/>
      <c r="F24" s="48"/>
      <c r="G24" s="49"/>
      <c r="H24" s="50"/>
      <c r="I24" s="50"/>
    </row>
    <row r="25" spans="1:9" ht="15.75">
      <c r="A25" s="32"/>
      <c r="B25" s="28"/>
      <c r="C25" s="47" t="s">
        <v>197</v>
      </c>
      <c r="D25" s="3"/>
      <c r="E25" s="6"/>
      <c r="F25" s="48"/>
      <c r="G25" s="49"/>
      <c r="H25" s="50"/>
      <c r="I25" s="50"/>
    </row>
    <row r="26" spans="1:9" ht="15.75">
      <c r="A26" s="32"/>
      <c r="B26" s="28"/>
      <c r="C26" s="47" t="s">
        <v>198</v>
      </c>
      <c r="D26" s="3"/>
      <c r="E26" s="6"/>
      <c r="F26" s="48"/>
      <c r="G26" s="49"/>
      <c r="H26" s="50"/>
      <c r="I26" s="50"/>
    </row>
    <row r="27" spans="1:9" ht="15.75">
      <c r="A27" s="32"/>
      <c r="B27" s="28"/>
      <c r="C27" s="55"/>
      <c r="D27" s="35"/>
      <c r="E27" s="35"/>
      <c r="F27" s="35"/>
      <c r="G27" s="35"/>
      <c r="H27" s="35"/>
      <c r="I27" s="35"/>
    </row>
    <row r="28" spans="1:7" ht="15.75">
      <c r="A28" s="18" t="s">
        <v>199</v>
      </c>
      <c r="B28" s="28"/>
      <c r="C28" s="56" t="s">
        <v>200</v>
      </c>
      <c r="D28" s="3"/>
      <c r="E28" s="6"/>
      <c r="F28" s="48"/>
      <c r="G28" s="49"/>
    </row>
    <row r="29" spans="1:7" ht="15.75">
      <c r="A29" s="18"/>
      <c r="B29" s="28"/>
      <c r="C29" s="30"/>
      <c r="D29" s="3"/>
      <c r="E29" s="6"/>
      <c r="F29" s="48"/>
      <c r="G29" s="49"/>
    </row>
    <row r="30" spans="1:7" ht="15.75">
      <c r="A30" s="18" t="s">
        <v>201</v>
      </c>
      <c r="B30" s="28"/>
      <c r="C30" s="56" t="s">
        <v>202</v>
      </c>
      <c r="D30" s="3"/>
      <c r="E30" s="6"/>
      <c r="F30" s="48"/>
      <c r="G30" s="49"/>
    </row>
    <row r="31" spans="1:7" ht="15.75">
      <c r="A31" s="18"/>
      <c r="B31" s="28"/>
      <c r="C31" s="56" t="s">
        <v>203</v>
      </c>
      <c r="D31" s="3"/>
      <c r="E31" s="6"/>
      <c r="F31" s="48"/>
      <c r="G31" s="49"/>
    </row>
    <row r="32" spans="1:7" ht="15.75">
      <c r="A32" s="18"/>
      <c r="B32" s="28"/>
      <c r="C32" s="52" t="s">
        <v>204</v>
      </c>
      <c r="D32" s="3"/>
      <c r="E32" s="6"/>
      <c r="F32" s="48"/>
      <c r="G32" s="49"/>
    </row>
    <row r="33" spans="1:7" ht="15.75">
      <c r="A33" s="18"/>
      <c r="B33" s="28"/>
      <c r="C33" s="52" t="s">
        <v>205</v>
      </c>
      <c r="D33" s="3"/>
      <c r="E33" s="6"/>
      <c r="F33" s="48"/>
      <c r="G33" s="49"/>
    </row>
    <row r="34" spans="1:7" ht="15.75">
      <c r="A34" s="18"/>
      <c r="B34" s="28"/>
      <c r="C34" s="30"/>
      <c r="D34" s="3"/>
      <c r="E34" s="6"/>
      <c r="F34" s="48"/>
      <c r="G34" s="49"/>
    </row>
    <row r="35" spans="1:7" ht="15.75">
      <c r="A35" s="18"/>
      <c r="B35" s="28"/>
      <c r="C35" s="30"/>
      <c r="D35" s="3"/>
      <c r="E35" s="6"/>
      <c r="F35" s="48"/>
      <c r="G35" s="49"/>
    </row>
    <row r="36" spans="1:7" ht="15.75">
      <c r="A36" s="18"/>
      <c r="B36" s="28"/>
      <c r="C36" s="30"/>
      <c r="D36" s="3"/>
      <c r="E36" s="6"/>
      <c r="F36" s="48"/>
      <c r="G36" s="49"/>
    </row>
    <row r="37" spans="1:7" ht="15.75">
      <c r="A37" s="18"/>
      <c r="B37" s="28"/>
      <c r="C37" s="30"/>
      <c r="D37" s="3"/>
      <c r="E37" s="6"/>
      <c r="F37" s="4"/>
      <c r="G37" s="5"/>
    </row>
    <row r="38" spans="1:7" ht="15">
      <c r="A38" s="8"/>
      <c r="B38" s="3"/>
      <c r="C38" s="2"/>
      <c r="D38" s="3"/>
      <c r="E38" s="2"/>
      <c r="F38" s="4"/>
      <c r="G38" s="5"/>
    </row>
    <row r="39" spans="1:7" ht="15">
      <c r="A39" s="8" t="s">
        <v>10</v>
      </c>
      <c r="B39" s="3" t="s">
        <v>10</v>
      </c>
      <c r="C39" s="2" t="s">
        <v>11</v>
      </c>
      <c r="D39" s="3" t="s">
        <v>10</v>
      </c>
      <c r="E39" s="2"/>
      <c r="F39" s="4" t="s">
        <v>10</v>
      </c>
      <c r="G39" s="5" t="s">
        <v>10</v>
      </c>
    </row>
    <row r="40" spans="1:4" ht="15">
      <c r="A40" s="3"/>
      <c r="B40" s="2"/>
      <c r="C40" s="2" t="s">
        <v>12</v>
      </c>
      <c r="D40" s="2"/>
    </row>
    <row r="41" spans="1:4" ht="15">
      <c r="A41" s="3" t="s">
        <v>13</v>
      </c>
      <c r="B41" s="2"/>
      <c r="C41" s="2"/>
      <c r="D41" s="2"/>
    </row>
    <row r="42" spans="1:3" ht="15">
      <c r="A42" s="3" t="s">
        <v>14</v>
      </c>
      <c r="B42" s="2"/>
      <c r="C42" s="2"/>
    </row>
    <row r="43" spans="1:3" ht="15">
      <c r="A43" s="3" t="s">
        <v>15</v>
      </c>
      <c r="B43" s="2"/>
      <c r="C43" s="2"/>
    </row>
    <row r="44" spans="1:3" ht="15">
      <c r="A44" s="3" t="s">
        <v>16</v>
      </c>
      <c r="B44" s="2"/>
      <c r="C44" s="2"/>
    </row>
  </sheetData>
  <printOptions/>
  <pageMargins left="0.5" right="0.25" top="0.5" bottom="0.5" header="0.5" footer="0.5"/>
  <pageSetup fitToHeight="1" fitToWidth="1" horizontalDpi="300" verticalDpi="300" orientation="portrait" scale="80" r:id="rId1"/>
  <headerFooter alignWithMargins="0">
    <oddHeader>&amp;LNovember 2000&amp;RIEEE P802.15 00/324r1</oddHeader>
    <oddFooter>&amp;LSubmission&amp;Cpage&amp;P&amp;RRobert F. Heile, GTE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U55"/>
  <sheetViews>
    <sheetView showGridLines="0" zoomScale="135" zoomScaleNormal="135" workbookViewId="0" topLeftCell="A1">
      <selection activeCell="C5" sqref="C5"/>
    </sheetView>
  </sheetViews>
  <sheetFormatPr defaultColWidth="9.796875" defaultRowHeight="15"/>
  <cols>
    <col min="1" max="2" width="3.796875" style="12" customWidth="1"/>
    <col min="3" max="3" width="39.796875" style="12" customWidth="1"/>
    <col min="4" max="4" width="2.796875" style="12" customWidth="1"/>
    <col min="5" max="5" width="13.09765625" style="12" customWidth="1"/>
    <col min="6" max="6" width="3.796875" style="2" customWidth="1"/>
    <col min="7" max="7" width="8.796875" style="12" customWidth="1"/>
    <col min="8" max="8" width="3.796875" style="12" customWidth="1"/>
    <col min="9" max="16384" width="9.796875" style="12" customWidth="1"/>
  </cols>
  <sheetData>
    <row r="1" spans="1:7" ht="15.75">
      <c r="A1" s="1"/>
      <c r="B1" s="2"/>
      <c r="C1" s="27" t="s">
        <v>253</v>
      </c>
      <c r="D1" s="2"/>
      <c r="E1" s="2"/>
      <c r="G1" s="2"/>
    </row>
    <row r="2" spans="1:7" ht="15.75">
      <c r="A2" s="2"/>
      <c r="B2" s="2"/>
      <c r="C2" s="27" t="s">
        <v>259</v>
      </c>
      <c r="D2" s="2"/>
      <c r="E2" s="2"/>
      <c r="G2" s="2"/>
    </row>
    <row r="3" spans="1:21" ht="15.75" customHeight="1">
      <c r="A3" s="2"/>
      <c r="B3" s="2"/>
      <c r="C3" s="105" t="s">
        <v>255</v>
      </c>
      <c r="D3" s="51"/>
      <c r="E3" s="51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7" ht="12.75">
      <c r="A4" s="2"/>
      <c r="B4" s="2"/>
      <c r="C4" s="2" t="s">
        <v>256</v>
      </c>
      <c r="G4" s="2"/>
    </row>
    <row r="5" spans="1:7" ht="12.75">
      <c r="A5" s="2"/>
      <c r="B5" s="2"/>
      <c r="C5" s="2"/>
      <c r="G5" s="2"/>
    </row>
    <row r="6" spans="1:7" ht="12.75">
      <c r="A6" s="3" t="s">
        <v>0</v>
      </c>
      <c r="B6" s="2" t="s">
        <v>21</v>
      </c>
      <c r="C6" s="3" t="s">
        <v>55</v>
      </c>
      <c r="D6" s="3" t="s">
        <v>2</v>
      </c>
      <c r="E6" s="3" t="s">
        <v>17</v>
      </c>
      <c r="F6" s="4">
        <v>1</v>
      </c>
      <c r="G6" s="5">
        <f>TIME(13,0,0)</f>
        <v>0.5416666666666666</v>
      </c>
    </row>
    <row r="7" spans="1:7" ht="12.75">
      <c r="A7" s="7" t="s">
        <v>3</v>
      </c>
      <c r="B7" s="2" t="s">
        <v>21</v>
      </c>
      <c r="C7" s="2" t="s">
        <v>32</v>
      </c>
      <c r="D7" s="3" t="s">
        <v>2</v>
      </c>
      <c r="E7" s="6" t="s">
        <v>17</v>
      </c>
      <c r="F7" s="4">
        <v>5</v>
      </c>
      <c r="G7" s="5">
        <f>G6+TIME(0,F6,0)</f>
        <v>0.5423611111111111</v>
      </c>
    </row>
    <row r="8" spans="1:7" ht="12.75">
      <c r="A8" s="7" t="s">
        <v>5</v>
      </c>
      <c r="B8" s="2" t="s">
        <v>21</v>
      </c>
      <c r="C8" s="6" t="s">
        <v>44</v>
      </c>
      <c r="D8" s="3" t="s">
        <v>2</v>
      </c>
      <c r="E8" s="3" t="s">
        <v>17</v>
      </c>
      <c r="F8" s="4">
        <v>3</v>
      </c>
      <c r="G8" s="5">
        <f>G7+TIME(0,F7,0)</f>
        <v>0.5458333333333333</v>
      </c>
    </row>
    <row r="9" spans="1:7" ht="12.75">
      <c r="A9" s="7" t="s">
        <v>19</v>
      </c>
      <c r="B9" s="2" t="s">
        <v>21</v>
      </c>
      <c r="C9" s="9" t="s">
        <v>46</v>
      </c>
      <c r="D9" s="3" t="s">
        <v>2</v>
      </c>
      <c r="E9" s="3" t="s">
        <v>17</v>
      </c>
      <c r="F9" s="4">
        <v>15</v>
      </c>
      <c r="G9" s="5">
        <f>G8+TIME(0,F8,0)</f>
        <v>0.5479166666666666</v>
      </c>
    </row>
    <row r="10" spans="1:7" ht="12.75">
      <c r="A10" s="7" t="s">
        <v>20</v>
      </c>
      <c r="B10" s="3" t="s">
        <v>21</v>
      </c>
      <c r="C10" s="2" t="s">
        <v>45</v>
      </c>
      <c r="D10" s="3" t="s">
        <v>2</v>
      </c>
      <c r="E10" s="3" t="s">
        <v>17</v>
      </c>
      <c r="F10" s="4">
        <v>2</v>
      </c>
      <c r="G10" s="5">
        <f>G9+TIME(0,F9,0)</f>
        <v>0.5583333333333332</v>
      </c>
    </row>
    <row r="11" spans="1:7" ht="12.75">
      <c r="A11" s="14">
        <v>6</v>
      </c>
      <c r="B11" s="12" t="s">
        <v>21</v>
      </c>
      <c r="C11" s="3" t="s">
        <v>4</v>
      </c>
      <c r="D11" s="3" t="s">
        <v>2</v>
      </c>
      <c r="E11" s="3" t="s">
        <v>17</v>
      </c>
      <c r="F11" s="4">
        <v>3</v>
      </c>
      <c r="G11" s="5">
        <f>G10+TIME(0,F10,0)</f>
        <v>0.5597222222222221</v>
      </c>
    </row>
    <row r="12" spans="1:7" ht="12.75">
      <c r="A12" s="14"/>
      <c r="C12" s="3"/>
      <c r="D12" s="3"/>
      <c r="E12" s="3"/>
      <c r="F12" s="4"/>
      <c r="G12" s="5"/>
    </row>
    <row r="13" spans="2:7" ht="12.75">
      <c r="B13" s="3" t="s">
        <v>6</v>
      </c>
      <c r="C13" s="2"/>
      <c r="D13" s="2"/>
      <c r="E13" s="2"/>
      <c r="G13" s="17">
        <f>G11+TIME(0,F11,0)</f>
        <v>0.5618055555555554</v>
      </c>
    </row>
    <row r="14" spans="2:7" ht="12.75">
      <c r="B14" s="3"/>
      <c r="C14" s="2"/>
      <c r="D14" s="2"/>
      <c r="E14" s="2"/>
      <c r="G14" s="17"/>
    </row>
    <row r="15" spans="1:7" ht="12.75">
      <c r="A15" s="10" t="s">
        <v>129</v>
      </c>
      <c r="B15" s="3"/>
      <c r="C15" s="2" t="s">
        <v>30</v>
      </c>
      <c r="D15" s="3" t="s">
        <v>2</v>
      </c>
      <c r="E15" s="6" t="s">
        <v>17</v>
      </c>
      <c r="F15" s="4"/>
      <c r="G15" s="5">
        <f>G26+TIME(0,F26,0)</f>
        <v>0.614583333333333</v>
      </c>
    </row>
    <row r="16" spans="1:7" ht="12.75">
      <c r="A16" s="8" t="s">
        <v>35</v>
      </c>
      <c r="B16" s="3" t="s">
        <v>7</v>
      </c>
      <c r="C16" s="11" t="s">
        <v>223</v>
      </c>
      <c r="D16" s="3" t="s">
        <v>2</v>
      </c>
      <c r="E16" s="6" t="s">
        <v>17</v>
      </c>
      <c r="F16" s="4">
        <v>1</v>
      </c>
      <c r="G16" s="5">
        <f>G13+TIME(0,F13,0)</f>
        <v>0.5618055555555554</v>
      </c>
    </row>
    <row r="17" spans="1:7" ht="12.75">
      <c r="A17" s="8" t="s">
        <v>36</v>
      </c>
      <c r="B17" s="3" t="s">
        <v>8</v>
      </c>
      <c r="C17" s="13" t="s">
        <v>47</v>
      </c>
      <c r="D17" s="3" t="s">
        <v>2</v>
      </c>
      <c r="E17" s="6" t="s">
        <v>17</v>
      </c>
      <c r="F17" s="4">
        <v>5</v>
      </c>
      <c r="G17" s="5">
        <f>G16+TIME(0,F16,0)</f>
        <v>0.5624999999999999</v>
      </c>
    </row>
    <row r="18" spans="1:7" ht="12.75">
      <c r="A18" s="8" t="s">
        <v>135</v>
      </c>
      <c r="B18" s="3"/>
      <c r="C18" s="13" t="s">
        <v>136</v>
      </c>
      <c r="D18" s="3"/>
      <c r="E18" s="6"/>
      <c r="F18" s="4"/>
      <c r="G18" s="5"/>
    </row>
    <row r="19" spans="1:7" ht="12.75">
      <c r="A19" s="10" t="s">
        <v>37</v>
      </c>
      <c r="B19" s="3" t="s">
        <v>9</v>
      </c>
      <c r="C19" s="38" t="s">
        <v>48</v>
      </c>
      <c r="D19" s="3" t="s">
        <v>2</v>
      </c>
      <c r="E19" s="6" t="s">
        <v>128</v>
      </c>
      <c r="F19" s="4">
        <v>10</v>
      </c>
      <c r="G19" s="5">
        <f>G17+TIME(0,F17,0)</f>
        <v>0.5659722222222221</v>
      </c>
    </row>
    <row r="20" spans="1:7" ht="12.75">
      <c r="A20" s="10" t="s">
        <v>38</v>
      </c>
      <c r="B20" s="3" t="s">
        <v>9</v>
      </c>
      <c r="C20" s="41" t="s">
        <v>49</v>
      </c>
      <c r="D20" s="3" t="s">
        <v>2</v>
      </c>
      <c r="E20" s="6" t="s">
        <v>128</v>
      </c>
      <c r="F20" s="4">
        <v>10</v>
      </c>
      <c r="G20" s="5">
        <f>G19+TIME(0,F19,0)</f>
        <v>0.5729166666666665</v>
      </c>
    </row>
    <row r="21" spans="1:7" ht="12.75">
      <c r="A21" s="10" t="s">
        <v>39</v>
      </c>
      <c r="B21" s="3" t="s">
        <v>9</v>
      </c>
      <c r="C21" s="41" t="s">
        <v>60</v>
      </c>
      <c r="D21" s="3" t="s">
        <v>2</v>
      </c>
      <c r="E21" s="6" t="s">
        <v>51</v>
      </c>
      <c r="F21" s="4">
        <v>10</v>
      </c>
      <c r="G21" s="5">
        <f>G20+TIME(0,F20,0)</f>
        <v>0.5798611111111109</v>
      </c>
    </row>
    <row r="22" spans="1:7" ht="12.75">
      <c r="A22" s="10" t="s">
        <v>40</v>
      </c>
      <c r="B22" s="3" t="s">
        <v>9</v>
      </c>
      <c r="C22" s="41" t="s">
        <v>108</v>
      </c>
      <c r="D22" s="3" t="s">
        <v>2</v>
      </c>
      <c r="E22" s="6" t="s">
        <v>225</v>
      </c>
      <c r="F22" s="4">
        <v>10</v>
      </c>
      <c r="G22" s="5">
        <f>G21+TIME(0,F21,0)</f>
        <v>0.5868055555555554</v>
      </c>
    </row>
    <row r="23" spans="1:7" ht="12.75">
      <c r="A23" s="15" t="s">
        <v>43</v>
      </c>
      <c r="B23" s="3" t="s">
        <v>9</v>
      </c>
      <c r="C23" s="41" t="s">
        <v>224</v>
      </c>
      <c r="D23" s="3" t="s">
        <v>2</v>
      </c>
      <c r="E23" s="6" t="s">
        <v>17</v>
      </c>
      <c r="F23" s="4">
        <v>10</v>
      </c>
      <c r="G23" s="5">
        <f>G22+TIME(0,F22,0)</f>
        <v>0.5937499999999998</v>
      </c>
    </row>
    <row r="24" spans="1:7" ht="12.75">
      <c r="A24" s="42" t="s">
        <v>61</v>
      </c>
      <c r="B24" s="3" t="s">
        <v>9</v>
      </c>
      <c r="C24" s="41" t="s">
        <v>226</v>
      </c>
      <c r="D24" s="3" t="s">
        <v>2</v>
      </c>
      <c r="E24" s="6" t="s">
        <v>52</v>
      </c>
      <c r="F24" s="4">
        <v>10</v>
      </c>
      <c r="G24" s="5">
        <f aca="true" t="shared" si="0" ref="G24:G40">G23+TIME(0,F23,0)</f>
        <v>0.6006944444444442</v>
      </c>
    </row>
    <row r="25" spans="1:7" s="25" customFormat="1" ht="12.75">
      <c r="A25" s="22" t="s">
        <v>41</v>
      </c>
      <c r="B25" s="23" t="s">
        <v>7</v>
      </c>
      <c r="C25" s="6" t="s">
        <v>54</v>
      </c>
      <c r="D25" s="23" t="s">
        <v>2</v>
      </c>
      <c r="E25" s="24" t="s">
        <v>17</v>
      </c>
      <c r="F25" s="4">
        <v>5</v>
      </c>
      <c r="G25" s="5">
        <f t="shared" si="0"/>
        <v>0.6076388888888886</v>
      </c>
    </row>
    <row r="26" spans="1:7" ht="12.75">
      <c r="A26" s="10" t="s">
        <v>42</v>
      </c>
      <c r="B26" s="3" t="s">
        <v>8</v>
      </c>
      <c r="C26" s="2" t="s">
        <v>130</v>
      </c>
      <c r="D26" s="3" t="s">
        <v>2</v>
      </c>
      <c r="E26" s="6" t="s">
        <v>17</v>
      </c>
      <c r="F26" s="4">
        <v>5</v>
      </c>
      <c r="G26" s="5">
        <f t="shared" si="0"/>
        <v>0.6111111111111108</v>
      </c>
    </row>
    <row r="27" spans="1:7" ht="12.75">
      <c r="A27" s="10"/>
      <c r="B27" s="3"/>
      <c r="C27" s="13"/>
      <c r="D27" s="3"/>
      <c r="E27" s="6"/>
      <c r="F27" s="4"/>
      <c r="G27" s="5">
        <f t="shared" si="0"/>
        <v>0.614583333333333</v>
      </c>
    </row>
    <row r="28" spans="1:7" ht="12.75">
      <c r="A28" s="8" t="s">
        <v>131</v>
      </c>
      <c r="B28" s="3" t="s">
        <v>8</v>
      </c>
      <c r="C28" s="2" t="s">
        <v>29</v>
      </c>
      <c r="D28" s="3" t="s">
        <v>2</v>
      </c>
      <c r="E28" s="6" t="s">
        <v>17</v>
      </c>
      <c r="F28" s="4">
        <v>10</v>
      </c>
      <c r="G28" s="5">
        <f t="shared" si="0"/>
        <v>0.614583333333333</v>
      </c>
    </row>
    <row r="29" spans="1:7" ht="12.75">
      <c r="A29" s="10"/>
      <c r="B29" s="3"/>
      <c r="C29" s="13"/>
      <c r="D29" s="3"/>
      <c r="E29" s="6"/>
      <c r="F29" s="4"/>
      <c r="G29" s="5">
        <f t="shared" si="0"/>
        <v>0.6215277777777775</v>
      </c>
    </row>
    <row r="30" spans="1:7" ht="12.75">
      <c r="A30" s="10"/>
      <c r="B30" s="3"/>
      <c r="C30" s="13"/>
      <c r="D30" s="3"/>
      <c r="E30" s="6"/>
      <c r="F30" s="4"/>
      <c r="G30" s="5">
        <f t="shared" si="0"/>
        <v>0.6215277777777775</v>
      </c>
    </row>
    <row r="31" spans="1:7" ht="12.75">
      <c r="A31" s="10"/>
      <c r="B31" s="3"/>
      <c r="C31" s="13"/>
      <c r="D31" s="3"/>
      <c r="E31" s="6"/>
      <c r="F31" s="4"/>
      <c r="G31" s="5">
        <f t="shared" si="0"/>
        <v>0.6215277777777775</v>
      </c>
    </row>
    <row r="32" spans="1:7" ht="12.75">
      <c r="A32" s="10" t="s">
        <v>132</v>
      </c>
      <c r="B32" s="3" t="s">
        <v>9</v>
      </c>
      <c r="C32" s="2" t="s">
        <v>33</v>
      </c>
      <c r="D32" s="3" t="s">
        <v>2</v>
      </c>
      <c r="E32" s="6" t="s">
        <v>17</v>
      </c>
      <c r="F32" s="4">
        <v>3</v>
      </c>
      <c r="G32" s="5">
        <f t="shared" si="0"/>
        <v>0.6215277777777775</v>
      </c>
    </row>
    <row r="33" spans="1:7" ht="12.75">
      <c r="A33" s="10"/>
      <c r="B33" s="3"/>
      <c r="C33" s="13"/>
      <c r="D33" s="3"/>
      <c r="E33" s="6"/>
      <c r="F33" s="4"/>
      <c r="G33" s="5">
        <f t="shared" si="0"/>
        <v>0.6236111111111108</v>
      </c>
    </row>
    <row r="34" spans="1:7" ht="12.75">
      <c r="A34" s="10"/>
      <c r="B34" s="3"/>
      <c r="C34" s="13"/>
      <c r="D34" s="3"/>
      <c r="E34" s="6"/>
      <c r="F34" s="4"/>
      <c r="G34" s="5">
        <f t="shared" si="0"/>
        <v>0.6236111111111108</v>
      </c>
    </row>
    <row r="35" spans="1:7" ht="12.75">
      <c r="A35" s="10" t="s">
        <v>133</v>
      </c>
      <c r="B35" s="3" t="s">
        <v>9</v>
      </c>
      <c r="C35" s="6" t="s">
        <v>134</v>
      </c>
      <c r="D35" s="3" t="s">
        <v>2</v>
      </c>
      <c r="E35" s="6" t="s">
        <v>17</v>
      </c>
      <c r="F35" s="4">
        <v>2</v>
      </c>
      <c r="G35" s="5">
        <f t="shared" si="0"/>
        <v>0.6236111111111108</v>
      </c>
    </row>
    <row r="36" spans="1:7" ht="12.75">
      <c r="A36" s="10"/>
      <c r="B36" s="3"/>
      <c r="D36" s="3"/>
      <c r="E36" s="6"/>
      <c r="G36" s="17">
        <f t="shared" si="0"/>
        <v>0.6249999999999997</v>
      </c>
    </row>
    <row r="37" spans="1:7" ht="12.75">
      <c r="A37" s="8"/>
      <c r="B37" s="3"/>
      <c r="C37" s="2" t="s">
        <v>18</v>
      </c>
      <c r="F37" s="2">
        <v>30</v>
      </c>
      <c r="G37" s="5">
        <f t="shared" si="0"/>
        <v>0.6249999999999997</v>
      </c>
    </row>
    <row r="38" spans="1:7" ht="12.75">
      <c r="A38" s="8"/>
      <c r="B38" s="3"/>
      <c r="D38" s="3"/>
      <c r="E38" s="6"/>
      <c r="F38" s="4"/>
      <c r="G38" s="17">
        <f t="shared" si="0"/>
        <v>0.645833333333333</v>
      </c>
    </row>
    <row r="39" spans="1:7" ht="12.75">
      <c r="A39" s="8"/>
      <c r="B39" s="3"/>
      <c r="C39" s="2" t="s">
        <v>227</v>
      </c>
      <c r="D39" s="3"/>
      <c r="E39" s="6"/>
      <c r="F39" s="4"/>
      <c r="G39" s="5">
        <f t="shared" si="0"/>
        <v>0.645833333333333</v>
      </c>
    </row>
    <row r="40" spans="1:7" ht="12.75">
      <c r="A40" s="8"/>
      <c r="B40" s="3"/>
      <c r="D40" s="3"/>
      <c r="E40" s="6"/>
      <c r="F40" s="4"/>
      <c r="G40" s="17">
        <f t="shared" si="0"/>
        <v>0.645833333333333</v>
      </c>
    </row>
    <row r="41" spans="1:7" ht="12.75">
      <c r="A41" s="8"/>
      <c r="B41" s="3"/>
      <c r="C41" s="6"/>
      <c r="D41" s="3"/>
      <c r="E41" s="2"/>
      <c r="F41" s="4"/>
      <c r="G41" s="5"/>
    </row>
    <row r="42" spans="1:7" ht="12.75">
      <c r="A42" s="8"/>
      <c r="B42" s="3"/>
      <c r="C42" s="6"/>
      <c r="D42" s="3"/>
      <c r="E42" s="6"/>
      <c r="F42" s="4"/>
      <c r="G42" s="5"/>
    </row>
    <row r="43" spans="1:7" ht="12.75">
      <c r="A43" s="8"/>
      <c r="B43" s="3"/>
      <c r="C43" s="6"/>
      <c r="D43" s="3"/>
      <c r="E43" s="6"/>
      <c r="F43" s="4"/>
      <c r="G43" s="5"/>
    </row>
    <row r="44" spans="1:7" ht="12.75">
      <c r="A44" s="8"/>
      <c r="B44" s="3"/>
      <c r="C44" s="6"/>
      <c r="D44" s="3"/>
      <c r="E44" s="6"/>
      <c r="F44" s="4"/>
      <c r="G44" s="5"/>
    </row>
    <row r="45" spans="1:7" ht="12.75">
      <c r="A45" s="8"/>
      <c r="B45" s="3"/>
      <c r="C45" s="6"/>
      <c r="D45" s="3"/>
      <c r="E45" s="6"/>
      <c r="F45" s="4"/>
      <c r="G45" s="5"/>
    </row>
    <row r="46" spans="1:7" ht="12.75">
      <c r="A46" s="8"/>
      <c r="B46" s="3"/>
      <c r="C46" s="6"/>
      <c r="D46" s="3"/>
      <c r="E46" s="6"/>
      <c r="F46" s="4"/>
      <c r="G46" s="5"/>
    </row>
    <row r="47" spans="1:7" ht="12.75">
      <c r="A47" s="8"/>
      <c r="B47" s="3"/>
      <c r="C47" s="6"/>
      <c r="D47" s="3"/>
      <c r="E47" s="6"/>
      <c r="F47" s="4"/>
      <c r="G47" s="5"/>
    </row>
    <row r="48" spans="1:7" ht="12.75">
      <c r="A48" s="8"/>
      <c r="B48" s="3"/>
      <c r="C48" s="6"/>
      <c r="D48" s="3"/>
      <c r="E48" s="6"/>
      <c r="F48" s="4"/>
      <c r="G48" s="5"/>
    </row>
    <row r="49" spans="1:7" ht="12.75">
      <c r="A49" s="8"/>
      <c r="B49" s="3"/>
      <c r="C49" s="2"/>
      <c r="D49" s="3"/>
      <c r="E49" s="2"/>
      <c r="F49" s="4"/>
      <c r="G49" s="5"/>
    </row>
    <row r="50" spans="1:7" ht="12.75">
      <c r="A50" s="8" t="s">
        <v>10</v>
      </c>
      <c r="B50" s="3" t="s">
        <v>10</v>
      </c>
      <c r="C50" s="2" t="s">
        <v>11</v>
      </c>
      <c r="D50" s="3" t="s">
        <v>10</v>
      </c>
      <c r="E50" s="2"/>
      <c r="F50" s="4" t="s">
        <v>10</v>
      </c>
      <c r="G50" s="5" t="s">
        <v>10</v>
      </c>
    </row>
    <row r="51" spans="1:4" ht="12.75">
      <c r="A51" s="3"/>
      <c r="B51" s="2"/>
      <c r="C51" s="2" t="s">
        <v>12</v>
      </c>
      <c r="D51" s="2"/>
    </row>
    <row r="52" spans="1:4" ht="12.75">
      <c r="A52" s="3" t="s">
        <v>13</v>
      </c>
      <c r="B52" s="2"/>
      <c r="C52" s="2"/>
      <c r="D52" s="2"/>
    </row>
    <row r="53" spans="1:3" ht="12.75">
      <c r="A53" s="3" t="s">
        <v>14</v>
      </c>
      <c r="B53" s="2"/>
      <c r="C53" s="2"/>
    </row>
    <row r="54" spans="1:3" ht="12.75">
      <c r="A54" s="3" t="s">
        <v>15</v>
      </c>
      <c r="B54" s="2"/>
      <c r="C54" s="2"/>
    </row>
    <row r="55" spans="1:3" ht="12.75">
      <c r="A55" s="3" t="s">
        <v>16</v>
      </c>
      <c r="B55" s="2"/>
      <c r="C55" s="2"/>
    </row>
  </sheetData>
  <printOptions/>
  <pageMargins left="0.5" right="0.25" top="1.25" bottom="1.25" header="0.5" footer="0.5"/>
  <pageSetup fitToHeight="1" fitToWidth="1" horizontalDpi="300" verticalDpi="300" orientation="portrait" scale="99" r:id="rId1"/>
  <headerFooter alignWithMargins="0">
    <oddHeader>&amp;LNovember 2000&amp;R&amp;"Times New Roman,Regular"IEEE P802.15 00/324r1</oddHeader>
    <oddFooter>&amp;LSubmission&amp;CPage &amp;P&amp;RRobert F. Heile, GTE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67"/>
  <sheetViews>
    <sheetView showGridLines="0" zoomScale="135" zoomScaleNormal="135" workbookViewId="0" topLeftCell="A1">
      <selection activeCell="B3" sqref="B3"/>
    </sheetView>
  </sheetViews>
  <sheetFormatPr defaultColWidth="9.796875" defaultRowHeight="15"/>
  <cols>
    <col min="1" max="1" width="4.296875" style="0" customWidth="1"/>
    <col min="2" max="2" width="3.796875" style="0" customWidth="1"/>
    <col min="3" max="3" width="39.796875" style="0" customWidth="1"/>
    <col min="4" max="4" width="2.796875" style="0" customWidth="1"/>
    <col min="5" max="5" width="14.3984375" style="0" customWidth="1"/>
    <col min="6" max="6" width="3.79687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27" t="s">
        <v>253</v>
      </c>
      <c r="D1" s="2"/>
      <c r="E1" s="2"/>
      <c r="F1" s="2"/>
      <c r="G1" s="2"/>
    </row>
    <row r="2" spans="1:7" ht="15.75">
      <c r="A2" s="2"/>
      <c r="B2" s="2"/>
      <c r="C2" s="27" t="s">
        <v>258</v>
      </c>
      <c r="D2" s="2"/>
      <c r="E2" s="2"/>
      <c r="F2" s="2"/>
      <c r="G2" s="2"/>
    </row>
    <row r="3" spans="1:7" ht="18" customHeight="1">
      <c r="A3" s="2"/>
      <c r="B3" s="2"/>
      <c r="C3" s="105" t="s">
        <v>255</v>
      </c>
      <c r="D3" s="51"/>
      <c r="E3" s="51"/>
      <c r="F3" s="2"/>
      <c r="G3" s="2"/>
    </row>
    <row r="4" spans="1:7" ht="15">
      <c r="A4" s="2"/>
      <c r="B4" s="2"/>
      <c r="C4" s="2" t="s">
        <v>256</v>
      </c>
      <c r="D4" s="2"/>
      <c r="E4" s="2"/>
      <c r="F4" s="2"/>
      <c r="G4" s="2"/>
    </row>
    <row r="5" spans="1:7" ht="15">
      <c r="A5" s="2"/>
      <c r="B5" s="2"/>
      <c r="C5" s="2"/>
      <c r="D5" s="2"/>
      <c r="E5" s="2"/>
      <c r="F5" s="2"/>
      <c r="G5" s="2"/>
    </row>
    <row r="6" spans="1:7" ht="15">
      <c r="A6" s="3">
        <v>0</v>
      </c>
      <c r="B6" s="2"/>
      <c r="C6" s="3" t="s">
        <v>237</v>
      </c>
      <c r="D6" s="3"/>
      <c r="E6" s="7"/>
      <c r="F6" s="4"/>
      <c r="G6" s="5">
        <f>TIME(13,0,0)</f>
        <v>0.5416666666666666</v>
      </c>
    </row>
    <row r="7" spans="1:7" ht="15">
      <c r="A7" s="3"/>
      <c r="B7" s="2"/>
      <c r="C7" s="3"/>
      <c r="D7" s="3"/>
      <c r="E7" s="7"/>
      <c r="F7" s="4"/>
      <c r="G7" s="5"/>
    </row>
    <row r="8" spans="1:7" ht="15">
      <c r="A8" s="7" t="s">
        <v>0</v>
      </c>
      <c r="B8" s="2" t="s">
        <v>21</v>
      </c>
      <c r="C8" s="19" t="s">
        <v>56</v>
      </c>
      <c r="D8" s="3" t="s">
        <v>2</v>
      </c>
      <c r="E8" s="3" t="s">
        <v>109</v>
      </c>
      <c r="F8" s="4">
        <v>1</v>
      </c>
      <c r="G8" s="5">
        <f>G6+TIME(0,F6,0)</f>
        <v>0.5416666666666666</v>
      </c>
    </row>
    <row r="9" spans="1:7" ht="15">
      <c r="A9" s="3">
        <v>1.1</v>
      </c>
      <c r="B9" s="2" t="s">
        <v>21</v>
      </c>
      <c r="C9" s="20" t="s">
        <v>151</v>
      </c>
      <c r="D9" s="3" t="s">
        <v>2</v>
      </c>
      <c r="E9" s="3" t="s">
        <v>53</v>
      </c>
      <c r="F9" s="4">
        <v>0</v>
      </c>
      <c r="G9" s="5">
        <f>G8+TIME(0,F8,0)</f>
        <v>0.5423611111111111</v>
      </c>
    </row>
    <row r="10" spans="1:7" ht="15">
      <c r="A10" s="3">
        <v>1.2</v>
      </c>
      <c r="B10" s="2" t="s">
        <v>21</v>
      </c>
      <c r="C10" s="20" t="s">
        <v>33</v>
      </c>
      <c r="D10" s="3" t="s">
        <v>2</v>
      </c>
      <c r="E10" s="3" t="s">
        <v>109</v>
      </c>
      <c r="F10" s="4">
        <v>1</v>
      </c>
      <c r="G10" s="5">
        <f>G9+TIME(0,F9,0)</f>
        <v>0.5423611111111111</v>
      </c>
    </row>
    <row r="11" spans="1:7" ht="15">
      <c r="A11" s="3">
        <v>1.3</v>
      </c>
      <c r="B11" s="2" t="s">
        <v>21</v>
      </c>
      <c r="C11" s="97" t="s">
        <v>4</v>
      </c>
      <c r="D11" s="3" t="s">
        <v>2</v>
      </c>
      <c r="E11" s="3" t="s">
        <v>109</v>
      </c>
      <c r="F11" s="4">
        <v>1</v>
      </c>
      <c r="G11" s="5">
        <f>G10+TIME(0,F10,0)</f>
        <v>0.5430555555555555</v>
      </c>
    </row>
    <row r="12" spans="1:7" ht="15">
      <c r="A12" s="7" t="s">
        <v>3</v>
      </c>
      <c r="B12" s="2" t="s">
        <v>7</v>
      </c>
      <c r="C12" s="2" t="s">
        <v>57</v>
      </c>
      <c r="D12" s="3" t="s">
        <v>2</v>
      </c>
      <c r="E12" s="3" t="s">
        <v>109</v>
      </c>
      <c r="F12" s="4">
        <v>2</v>
      </c>
      <c r="G12" s="209">
        <f>G11+TIME(0,F11,0)</f>
        <v>0.54375</v>
      </c>
    </row>
    <row r="13" spans="1:7" ht="15">
      <c r="A13" s="7">
        <v>2.1</v>
      </c>
      <c r="B13" s="2" t="s">
        <v>8</v>
      </c>
      <c r="C13" s="14" t="s">
        <v>47</v>
      </c>
      <c r="D13" s="3" t="s">
        <v>2</v>
      </c>
      <c r="E13" s="3" t="s">
        <v>109</v>
      </c>
      <c r="F13" s="4">
        <v>2</v>
      </c>
      <c r="G13" s="209">
        <f>G12+TIME(0,F12,0)</f>
        <v>0.5451388888888888</v>
      </c>
    </row>
    <row r="14" spans="1:7" ht="15">
      <c r="A14" s="3"/>
      <c r="B14" s="3" t="s">
        <v>6</v>
      </c>
      <c r="C14" s="2"/>
      <c r="D14" s="3"/>
      <c r="E14" s="3"/>
      <c r="F14" s="4"/>
      <c r="G14" s="17"/>
    </row>
    <row r="15" spans="1:7" ht="15">
      <c r="A15" s="7">
        <v>3</v>
      </c>
      <c r="B15" s="2" t="s">
        <v>9</v>
      </c>
      <c r="C15" s="3" t="s">
        <v>30</v>
      </c>
      <c r="D15" s="3"/>
      <c r="E15" s="7"/>
      <c r="F15" s="4"/>
      <c r="G15" s="17"/>
    </row>
    <row r="16" spans="1:7" ht="15">
      <c r="A16" s="3">
        <v>3.1</v>
      </c>
      <c r="B16" s="2" t="s">
        <v>9</v>
      </c>
      <c r="C16" s="20" t="s">
        <v>152</v>
      </c>
      <c r="D16" s="3" t="s">
        <v>2</v>
      </c>
      <c r="E16" s="3" t="s">
        <v>109</v>
      </c>
      <c r="F16" s="4">
        <v>2</v>
      </c>
      <c r="G16" s="5">
        <f>G13+TIME(0,F13,0)</f>
        <v>0.5465277777777777</v>
      </c>
    </row>
    <row r="17" spans="1:7" ht="15">
      <c r="A17" s="3">
        <v>3.2</v>
      </c>
      <c r="B17" s="2" t="s">
        <v>9</v>
      </c>
      <c r="C17" s="20" t="s">
        <v>137</v>
      </c>
      <c r="D17" s="3"/>
      <c r="F17" s="4"/>
      <c r="G17" s="5"/>
    </row>
    <row r="18" spans="1:7" ht="15">
      <c r="A18" s="3" t="s">
        <v>153</v>
      </c>
      <c r="B18" s="2" t="s">
        <v>9</v>
      </c>
      <c r="C18" s="98" t="s">
        <v>155</v>
      </c>
      <c r="D18" s="3" t="s">
        <v>2</v>
      </c>
      <c r="E18" s="3" t="s">
        <v>228</v>
      </c>
      <c r="F18" s="4">
        <v>5</v>
      </c>
      <c r="G18" s="5">
        <f>G16+TIME(0,F16,0)</f>
        <v>0.5479166666666666</v>
      </c>
    </row>
    <row r="19" spans="1:7" ht="15">
      <c r="A19" s="3" t="s">
        <v>154</v>
      </c>
      <c r="B19" s="2" t="s">
        <v>9</v>
      </c>
      <c r="C19" s="98" t="s">
        <v>229</v>
      </c>
      <c r="D19" s="3" t="s">
        <v>2</v>
      </c>
      <c r="E19" s="3" t="s">
        <v>230</v>
      </c>
      <c r="F19" s="4">
        <v>5</v>
      </c>
      <c r="G19" s="5">
        <f aca="true" t="shared" si="0" ref="G19:G56">G18+TIME(0,F18,0)</f>
        <v>0.5513888888888888</v>
      </c>
    </row>
    <row r="20" spans="1:7" ht="15">
      <c r="A20" s="3" t="s">
        <v>156</v>
      </c>
      <c r="B20" s="2" t="s">
        <v>9</v>
      </c>
      <c r="C20" s="98" t="s">
        <v>138</v>
      </c>
      <c r="D20" s="3" t="s">
        <v>2</v>
      </c>
      <c r="E20" s="3" t="s">
        <v>109</v>
      </c>
      <c r="F20" s="4">
        <v>3</v>
      </c>
      <c r="G20" s="5">
        <f t="shared" si="0"/>
        <v>0.554861111111111</v>
      </c>
    </row>
    <row r="21" spans="1:7" ht="15">
      <c r="A21" s="3" t="s">
        <v>157</v>
      </c>
      <c r="B21" s="2" t="s">
        <v>9</v>
      </c>
      <c r="C21" s="98" t="s">
        <v>235</v>
      </c>
      <c r="D21" s="3" t="s">
        <v>2</v>
      </c>
      <c r="E21" s="3" t="s">
        <v>109</v>
      </c>
      <c r="F21" s="4">
        <v>5</v>
      </c>
      <c r="G21" s="5">
        <f t="shared" si="0"/>
        <v>0.5569444444444444</v>
      </c>
    </row>
    <row r="22" spans="1:7" ht="15">
      <c r="A22" s="3" t="s">
        <v>158</v>
      </c>
      <c r="B22" s="2" t="s">
        <v>9</v>
      </c>
      <c r="C22" s="98" t="s">
        <v>139</v>
      </c>
      <c r="D22" s="3" t="s">
        <v>2</v>
      </c>
      <c r="E22" s="3" t="s">
        <v>238</v>
      </c>
      <c r="F22" s="4">
        <v>5</v>
      </c>
      <c r="G22" s="5">
        <f t="shared" si="0"/>
        <v>0.5604166666666666</v>
      </c>
    </row>
    <row r="23" spans="1:7" ht="15">
      <c r="A23" s="3">
        <v>3.3</v>
      </c>
      <c r="B23" s="2" t="s">
        <v>9</v>
      </c>
      <c r="C23" s="20" t="s">
        <v>110</v>
      </c>
      <c r="D23" s="3"/>
      <c r="E23" s="3"/>
      <c r="F23" s="4"/>
      <c r="G23" s="5"/>
    </row>
    <row r="24" spans="1:7" ht="15">
      <c r="A24" s="3" t="s">
        <v>159</v>
      </c>
      <c r="B24" s="2" t="s">
        <v>9</v>
      </c>
      <c r="C24" s="98" t="s">
        <v>160</v>
      </c>
      <c r="D24" s="3" t="s">
        <v>2</v>
      </c>
      <c r="E24" s="3" t="s">
        <v>149</v>
      </c>
      <c r="F24" s="4">
        <v>4</v>
      </c>
      <c r="G24" s="5">
        <f>G22+TIME(0,F22,0)</f>
        <v>0.5638888888888888</v>
      </c>
    </row>
    <row r="25" spans="1:7" ht="15">
      <c r="A25" s="3" t="s">
        <v>161</v>
      </c>
      <c r="B25" s="2" t="s">
        <v>9</v>
      </c>
      <c r="C25" s="98" t="s">
        <v>162</v>
      </c>
      <c r="D25" s="3" t="s">
        <v>2</v>
      </c>
      <c r="E25" s="3" t="s">
        <v>140</v>
      </c>
      <c r="F25" s="4">
        <v>4</v>
      </c>
      <c r="G25" s="5">
        <f t="shared" si="0"/>
        <v>0.5666666666666665</v>
      </c>
    </row>
    <row r="26" spans="1:7" ht="15">
      <c r="A26" s="3" t="s">
        <v>163</v>
      </c>
      <c r="B26" s="2" t="s">
        <v>9</v>
      </c>
      <c r="C26" s="98" t="s">
        <v>164</v>
      </c>
      <c r="D26" s="3" t="s">
        <v>2</v>
      </c>
      <c r="E26" s="2" t="s">
        <v>239</v>
      </c>
      <c r="F26" s="4">
        <v>8</v>
      </c>
      <c r="G26" s="5">
        <f t="shared" si="0"/>
        <v>0.5694444444444443</v>
      </c>
    </row>
    <row r="27" spans="1:7" ht="15">
      <c r="A27" s="3" t="s">
        <v>165</v>
      </c>
      <c r="B27" s="2" t="s">
        <v>9</v>
      </c>
      <c r="C27" s="99" t="s">
        <v>166</v>
      </c>
      <c r="D27" s="3" t="s">
        <v>2</v>
      </c>
      <c r="E27" s="2" t="s">
        <v>141</v>
      </c>
      <c r="F27" s="4"/>
      <c r="G27" s="17"/>
    </row>
    <row r="28" spans="1:7" ht="15">
      <c r="A28" s="3" t="s">
        <v>167</v>
      </c>
      <c r="B28" s="2" t="s">
        <v>9</v>
      </c>
      <c r="C28" s="99" t="s">
        <v>168</v>
      </c>
      <c r="D28" s="3" t="s">
        <v>2</v>
      </c>
      <c r="E28" s="2" t="s">
        <v>150</v>
      </c>
      <c r="F28" s="4"/>
      <c r="G28" s="17"/>
    </row>
    <row r="29" spans="1:7" ht="15">
      <c r="A29" s="3" t="s">
        <v>169</v>
      </c>
      <c r="B29" s="2" t="s">
        <v>9</v>
      </c>
      <c r="C29" s="98" t="s">
        <v>170</v>
      </c>
      <c r="D29" s="3" t="s">
        <v>2</v>
      </c>
      <c r="E29" s="2" t="s">
        <v>142</v>
      </c>
      <c r="F29" s="4">
        <v>4</v>
      </c>
      <c r="G29" s="5">
        <f>G26+TIME(0,F26,0)</f>
        <v>0.5749999999999998</v>
      </c>
    </row>
    <row r="30" spans="1:7" ht="15">
      <c r="A30" s="3" t="s">
        <v>171</v>
      </c>
      <c r="B30" s="2" t="s">
        <v>9</v>
      </c>
      <c r="C30" s="98" t="s">
        <v>175</v>
      </c>
      <c r="D30" s="3" t="s">
        <v>2</v>
      </c>
      <c r="E30" s="3" t="s">
        <v>115</v>
      </c>
      <c r="F30" s="4">
        <v>4</v>
      </c>
      <c r="G30" s="5">
        <f>G29+TIME(0,F29,0)</f>
        <v>0.5777777777777776</v>
      </c>
    </row>
    <row r="31" spans="1:7" ht="15">
      <c r="A31" s="3" t="s">
        <v>172</v>
      </c>
      <c r="B31" s="2" t="s">
        <v>9</v>
      </c>
      <c r="C31" s="98" t="s">
        <v>240</v>
      </c>
      <c r="D31" s="3" t="s">
        <v>2</v>
      </c>
      <c r="E31" s="2" t="s">
        <v>236</v>
      </c>
      <c r="F31" s="4">
        <v>4</v>
      </c>
      <c r="G31" s="5">
        <f>G30+TIME(0,F30,0)</f>
        <v>0.5805555555555554</v>
      </c>
    </row>
    <row r="32" spans="1:7" ht="15">
      <c r="A32" s="3" t="s">
        <v>174</v>
      </c>
      <c r="B32" s="2" t="s">
        <v>9</v>
      </c>
      <c r="C32" s="98" t="s">
        <v>173</v>
      </c>
      <c r="D32" s="3" t="s">
        <v>2</v>
      </c>
      <c r="E32" s="2" t="s">
        <v>241</v>
      </c>
      <c r="F32" s="4">
        <v>4</v>
      </c>
      <c r="G32" s="5">
        <f t="shared" si="0"/>
        <v>0.5833333333333331</v>
      </c>
    </row>
    <row r="33" spans="1:7" ht="15">
      <c r="A33" s="3" t="s">
        <v>176</v>
      </c>
      <c r="B33" s="2" t="s">
        <v>9</v>
      </c>
      <c r="C33" s="98" t="s">
        <v>231</v>
      </c>
      <c r="D33" s="3"/>
      <c r="E33" s="3" t="s">
        <v>232</v>
      </c>
      <c r="F33" s="4">
        <v>4</v>
      </c>
      <c r="G33" s="5">
        <f>G32+TIME(0,F32,0)</f>
        <v>0.5861111111111109</v>
      </c>
    </row>
    <row r="34" spans="1:7" ht="15">
      <c r="A34" s="3" t="s">
        <v>177</v>
      </c>
      <c r="B34" s="2" t="s">
        <v>9</v>
      </c>
      <c r="C34" s="98" t="s">
        <v>143</v>
      </c>
      <c r="D34" s="3" t="s">
        <v>2</v>
      </c>
      <c r="E34" s="2" t="s">
        <v>128</v>
      </c>
      <c r="F34" s="4">
        <v>4</v>
      </c>
      <c r="G34" s="5">
        <f>G33+TIME(0,F33,0)</f>
        <v>0.5888888888888887</v>
      </c>
    </row>
    <row r="35" spans="1:7" ht="15">
      <c r="A35" s="3" t="s">
        <v>178</v>
      </c>
      <c r="B35" s="2" t="s">
        <v>9</v>
      </c>
      <c r="C35" s="98" t="s">
        <v>111</v>
      </c>
      <c r="D35" s="3" t="s">
        <v>2</v>
      </c>
      <c r="E35" s="3" t="s">
        <v>51</v>
      </c>
      <c r="F35" s="4">
        <v>4</v>
      </c>
      <c r="G35" s="5">
        <f t="shared" si="0"/>
        <v>0.5916666666666665</v>
      </c>
    </row>
    <row r="36" spans="1:7" ht="15">
      <c r="A36" s="3" t="s">
        <v>242</v>
      </c>
      <c r="B36" s="2" t="s">
        <v>9</v>
      </c>
      <c r="C36" s="38" t="s">
        <v>112</v>
      </c>
      <c r="D36" s="3" t="s">
        <v>2</v>
      </c>
      <c r="E36" s="2" t="s">
        <v>225</v>
      </c>
      <c r="F36" s="4">
        <v>4</v>
      </c>
      <c r="G36" s="5">
        <f t="shared" si="0"/>
        <v>0.5944444444444442</v>
      </c>
    </row>
    <row r="37" spans="1:7" ht="15">
      <c r="A37" s="3" t="s">
        <v>179</v>
      </c>
      <c r="B37" s="2" t="s">
        <v>9</v>
      </c>
      <c r="C37" s="38" t="s">
        <v>233</v>
      </c>
      <c r="D37" s="3" t="s">
        <v>2</v>
      </c>
      <c r="E37" s="2" t="s">
        <v>17</v>
      </c>
      <c r="F37" s="4">
        <v>4</v>
      </c>
      <c r="G37" s="5">
        <f>G36+TIME(0,F36,0)</f>
        <v>0.597222222222222</v>
      </c>
    </row>
    <row r="38" spans="1:7" ht="15">
      <c r="A38" s="3">
        <v>3.4</v>
      </c>
      <c r="B38" s="2" t="s">
        <v>7</v>
      </c>
      <c r="C38" s="20" t="s">
        <v>234</v>
      </c>
      <c r="D38" s="3" t="s">
        <v>2</v>
      </c>
      <c r="E38" s="3" t="s">
        <v>144</v>
      </c>
      <c r="F38" s="4">
        <v>10</v>
      </c>
      <c r="G38" s="5">
        <f>G37+TIME(0,F37,0)</f>
        <v>0.5999999999999998</v>
      </c>
    </row>
    <row r="39" spans="1:7" ht="15">
      <c r="A39" s="23">
        <v>3.5</v>
      </c>
      <c r="B39" s="100" t="s">
        <v>8</v>
      </c>
      <c r="C39" s="45" t="s">
        <v>243</v>
      </c>
      <c r="D39" s="3" t="s">
        <v>2</v>
      </c>
      <c r="E39" s="2" t="s">
        <v>244</v>
      </c>
      <c r="F39" s="37">
        <v>5</v>
      </c>
      <c r="G39" s="210">
        <f t="shared" si="0"/>
        <v>0.6069444444444442</v>
      </c>
    </row>
    <row r="40" spans="1:7" ht="15">
      <c r="A40" s="7">
        <v>4</v>
      </c>
      <c r="B40" s="100" t="s">
        <v>8</v>
      </c>
      <c r="C40" s="3" t="s">
        <v>29</v>
      </c>
      <c r="D40" s="3"/>
      <c r="E40" s="7"/>
      <c r="F40" s="101">
        <v>20</v>
      </c>
      <c r="G40" s="210">
        <f t="shared" si="0"/>
        <v>0.6104166666666664</v>
      </c>
    </row>
    <row r="41" spans="1:7" ht="15">
      <c r="A41" s="7">
        <v>4.1</v>
      </c>
      <c r="B41" s="100" t="s">
        <v>8</v>
      </c>
      <c r="C41" s="45" t="s">
        <v>245</v>
      </c>
      <c r="D41" s="3" t="s">
        <v>2</v>
      </c>
      <c r="E41" s="2" t="s">
        <v>246</v>
      </c>
      <c r="F41" s="26"/>
      <c r="G41" s="210">
        <f t="shared" si="0"/>
        <v>0.6243055555555552</v>
      </c>
    </row>
    <row r="42" spans="1:7" ht="15">
      <c r="A42" s="7">
        <v>4.2</v>
      </c>
      <c r="B42" s="100" t="s">
        <v>8</v>
      </c>
      <c r="C42" s="13"/>
      <c r="D42" s="102"/>
      <c r="E42" s="103"/>
      <c r="F42" s="211"/>
      <c r="G42" s="212">
        <f t="shared" si="0"/>
        <v>0.6243055555555552</v>
      </c>
    </row>
    <row r="43" spans="1:7" s="46" customFormat="1" ht="15" customHeight="1">
      <c r="A43" s="7">
        <v>5</v>
      </c>
      <c r="B43" s="2" t="s">
        <v>7</v>
      </c>
      <c r="C43" s="104" t="s">
        <v>180</v>
      </c>
      <c r="D43" s="3"/>
      <c r="E43" s="7"/>
      <c r="F43" s="4">
        <v>1</v>
      </c>
      <c r="G43" s="210">
        <f t="shared" si="0"/>
        <v>0.6243055555555552</v>
      </c>
    </row>
    <row r="44" spans="1:7" s="46" customFormat="1" ht="15.75" customHeight="1">
      <c r="A44" s="3"/>
      <c r="B44" s="2"/>
      <c r="C44" s="104"/>
      <c r="D44" s="36"/>
      <c r="E44" s="36"/>
      <c r="F44" s="4"/>
      <c r="G44" s="212">
        <f t="shared" si="0"/>
        <v>0.6249999999999997</v>
      </c>
    </row>
    <row r="45" spans="1:7" s="46" customFormat="1" ht="15.75" customHeight="1">
      <c r="A45" s="36"/>
      <c r="B45" s="2"/>
      <c r="C45" s="3" t="s">
        <v>18</v>
      </c>
      <c r="D45" s="3"/>
      <c r="E45" s="3"/>
      <c r="F45" s="4">
        <v>30</v>
      </c>
      <c r="G45" s="210">
        <f t="shared" si="0"/>
        <v>0.6249999999999997</v>
      </c>
    </row>
    <row r="46" spans="1:7" ht="15">
      <c r="A46" s="36"/>
      <c r="B46" s="2"/>
      <c r="C46" s="3"/>
      <c r="D46" s="3"/>
      <c r="E46" s="3"/>
      <c r="F46" s="4"/>
      <c r="G46" s="212">
        <f t="shared" si="0"/>
        <v>0.645833333333333</v>
      </c>
    </row>
    <row r="47" spans="1:7" ht="15.75">
      <c r="A47" s="18" t="s">
        <v>113</v>
      </c>
      <c r="B47" s="43"/>
      <c r="C47" s="43"/>
      <c r="D47" s="43"/>
      <c r="E47" s="43"/>
      <c r="F47" s="43"/>
      <c r="G47" s="212">
        <f t="shared" si="0"/>
        <v>0.645833333333333</v>
      </c>
    </row>
    <row r="48" spans="1:7" ht="15.75">
      <c r="A48" s="34"/>
      <c r="G48" s="212">
        <f t="shared" si="0"/>
        <v>0.645833333333333</v>
      </c>
    </row>
    <row r="49" spans="1:7" ht="15">
      <c r="A49" s="7" t="s">
        <v>0</v>
      </c>
      <c r="B49" s="2" t="s">
        <v>21</v>
      </c>
      <c r="C49" s="19" t="s">
        <v>1</v>
      </c>
      <c r="D49" s="3"/>
      <c r="E49" s="3" t="s">
        <v>17</v>
      </c>
      <c r="F49" s="4">
        <v>1</v>
      </c>
      <c r="G49" s="210">
        <f t="shared" si="0"/>
        <v>0.645833333333333</v>
      </c>
    </row>
    <row r="50" spans="1:7" ht="15">
      <c r="A50" s="3">
        <v>1.1</v>
      </c>
      <c r="B50" s="2" t="s">
        <v>21</v>
      </c>
      <c r="C50" s="20" t="s">
        <v>33</v>
      </c>
      <c r="D50" s="3"/>
      <c r="E50" s="3" t="s">
        <v>53</v>
      </c>
      <c r="F50" s="4">
        <v>1</v>
      </c>
      <c r="G50" s="210">
        <f t="shared" si="0"/>
        <v>0.6465277777777775</v>
      </c>
    </row>
    <row r="51" spans="1:7" s="43" customFormat="1" ht="15">
      <c r="A51" s="3">
        <v>1.2</v>
      </c>
      <c r="B51" s="2" t="s">
        <v>21</v>
      </c>
      <c r="C51" s="13" t="s">
        <v>114</v>
      </c>
      <c r="D51" s="3"/>
      <c r="E51" s="3" t="s">
        <v>17</v>
      </c>
      <c r="F51" s="4">
        <v>2</v>
      </c>
      <c r="G51" s="210">
        <f t="shared" si="0"/>
        <v>0.6472222222222219</v>
      </c>
    </row>
    <row r="52" spans="1:7" ht="14.25" customHeight="1">
      <c r="A52" s="10" t="s">
        <v>3</v>
      </c>
      <c r="B52" s="3" t="s">
        <v>7</v>
      </c>
      <c r="C52" s="6" t="s">
        <v>145</v>
      </c>
      <c r="D52" s="3" t="s">
        <v>2</v>
      </c>
      <c r="E52" s="6" t="s">
        <v>17</v>
      </c>
      <c r="F52" s="4">
        <v>25</v>
      </c>
      <c r="G52" s="210">
        <f t="shared" si="0"/>
        <v>0.6486111111111108</v>
      </c>
    </row>
    <row r="53" spans="1:7" ht="15">
      <c r="A53" s="8" t="s">
        <v>5</v>
      </c>
      <c r="B53" s="3" t="s">
        <v>7</v>
      </c>
      <c r="C53" s="6" t="s">
        <v>134</v>
      </c>
      <c r="D53" s="3" t="s">
        <v>2</v>
      </c>
      <c r="E53" s="6" t="s">
        <v>17</v>
      </c>
      <c r="F53" s="4">
        <v>1</v>
      </c>
      <c r="G53" s="210">
        <f t="shared" si="0"/>
        <v>0.665972222222222</v>
      </c>
    </row>
    <row r="54" spans="1:7" ht="15">
      <c r="A54" s="8"/>
      <c r="B54" s="3"/>
      <c r="C54" s="6"/>
      <c r="D54" s="3"/>
      <c r="E54" s="6"/>
      <c r="F54" s="4"/>
      <c r="G54" s="212">
        <f t="shared" si="0"/>
        <v>0.6666666666666664</v>
      </c>
    </row>
    <row r="55" spans="1:7" ht="15">
      <c r="A55" s="8"/>
      <c r="B55" s="36"/>
      <c r="C55" s="2" t="s">
        <v>247</v>
      </c>
      <c r="D55" s="36"/>
      <c r="E55" s="36"/>
      <c r="F55" s="4"/>
      <c r="G55" s="210">
        <f t="shared" si="0"/>
        <v>0.6666666666666664</v>
      </c>
    </row>
    <row r="56" spans="1:7" ht="15">
      <c r="A56" s="10"/>
      <c r="B56" s="3"/>
      <c r="C56" s="6"/>
      <c r="D56" s="3"/>
      <c r="E56" s="6"/>
      <c r="F56" s="4"/>
      <c r="G56" s="212">
        <f t="shared" si="0"/>
        <v>0.6666666666666664</v>
      </c>
    </row>
    <row r="57" spans="1:7" ht="15">
      <c r="A57" s="8"/>
      <c r="B57" s="3"/>
      <c r="C57" s="6"/>
      <c r="D57" s="3"/>
      <c r="E57" s="6"/>
      <c r="F57" s="4"/>
      <c r="G57" s="5"/>
    </row>
    <row r="58" spans="1:7" ht="15">
      <c r="A58" s="8"/>
      <c r="B58" s="3"/>
      <c r="C58" s="6"/>
      <c r="D58" s="3"/>
      <c r="E58" s="6"/>
      <c r="F58" s="4"/>
      <c r="G58" s="5"/>
    </row>
    <row r="59" spans="1:7" ht="15">
      <c r="A59" s="8"/>
      <c r="B59" s="3"/>
      <c r="C59" s="6"/>
      <c r="D59" s="3"/>
      <c r="E59" s="6"/>
      <c r="F59" s="4"/>
      <c r="G59" s="5"/>
    </row>
    <row r="60" spans="1:7" ht="15">
      <c r="A60" s="8"/>
      <c r="B60" s="36"/>
      <c r="C60" s="2"/>
      <c r="D60" s="36"/>
      <c r="E60" s="36"/>
      <c r="F60" s="4"/>
      <c r="G60" s="5"/>
    </row>
    <row r="61" spans="1:7" ht="15">
      <c r="A61" s="8"/>
      <c r="B61" s="36"/>
      <c r="C61" s="44"/>
      <c r="D61" s="36"/>
      <c r="E61" s="36"/>
      <c r="F61" s="4"/>
      <c r="G61" s="5"/>
    </row>
    <row r="62" spans="1:7" ht="15">
      <c r="A62" s="8" t="s">
        <v>10</v>
      </c>
      <c r="B62" s="3" t="s">
        <v>10</v>
      </c>
      <c r="C62" s="2" t="s">
        <v>11</v>
      </c>
      <c r="D62" s="3" t="s">
        <v>10</v>
      </c>
      <c r="E62" s="2"/>
      <c r="F62" s="4" t="s">
        <v>10</v>
      </c>
      <c r="G62" s="5" t="s">
        <v>10</v>
      </c>
    </row>
    <row r="63" spans="1:4" ht="15">
      <c r="A63" s="3"/>
      <c r="B63" s="2"/>
      <c r="C63" s="2" t="s">
        <v>12</v>
      </c>
      <c r="D63" s="2"/>
    </row>
    <row r="64" spans="1:4" ht="15">
      <c r="A64" s="3" t="s">
        <v>13</v>
      </c>
      <c r="B64" s="2"/>
      <c r="C64" s="2"/>
      <c r="D64" s="2"/>
    </row>
    <row r="65" spans="1:3" ht="15">
      <c r="A65" s="3" t="s">
        <v>14</v>
      </c>
      <c r="B65" s="2"/>
      <c r="C65" s="2"/>
    </row>
    <row r="66" spans="1:3" ht="15">
      <c r="A66" s="3" t="s">
        <v>15</v>
      </c>
      <c r="B66" s="2"/>
      <c r="C66" s="2"/>
    </row>
    <row r="67" spans="1:3" ht="15">
      <c r="A67" s="3" t="s">
        <v>16</v>
      </c>
      <c r="B67" s="2"/>
      <c r="C67" s="2"/>
    </row>
  </sheetData>
  <printOptions/>
  <pageMargins left="0.5" right="0.25" top="1.25" bottom="1.25" header="0.5" footer="0.5"/>
  <pageSetup fitToHeight="1" fitToWidth="1" horizontalDpi="300" verticalDpi="300" orientation="portrait" r:id="rId1"/>
  <headerFooter alignWithMargins="0">
    <oddHeader>&amp;L&amp;"Times New Roman,Regular"November 2000&amp;R&amp;"Times New Roman,Regular"IEEE P802.15 00/324r1</oddHeader>
    <oddFooter>&amp;L&amp;"Times New Roman,Regular"Submission&amp;C&amp;"Times New Roman,Regular"Page &amp;P&amp;R&amp;"Times New Roman,Regular"Robert F. Heile, GTE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3"/>
  <sheetViews>
    <sheetView showGridLines="0" zoomScale="135" zoomScaleNormal="135" workbookViewId="0" topLeftCell="A1">
      <selection activeCell="C2" sqref="C2"/>
    </sheetView>
  </sheetViews>
  <sheetFormatPr defaultColWidth="9.796875" defaultRowHeight="15"/>
  <cols>
    <col min="1" max="2" width="3.796875" style="0" customWidth="1"/>
    <col min="3" max="3" width="42.59765625" style="0" customWidth="1"/>
    <col min="4" max="4" width="2.796875" style="0" customWidth="1"/>
    <col min="5" max="5" width="12.09765625" style="0" customWidth="1"/>
    <col min="6" max="6" width="3.796875" style="0" customWidth="1"/>
    <col min="7" max="7" width="8.796875" style="0" customWidth="1"/>
    <col min="8" max="8" width="3.796875" style="0" customWidth="1"/>
  </cols>
  <sheetData>
    <row r="1" spans="3:5" ht="15.75">
      <c r="C1" s="27" t="s">
        <v>253</v>
      </c>
      <c r="D1" s="2"/>
      <c r="E1" s="2"/>
    </row>
    <row r="2" spans="3:5" ht="15.75">
      <c r="C2" s="27" t="s">
        <v>257</v>
      </c>
      <c r="D2" s="2"/>
      <c r="E2" s="2"/>
    </row>
    <row r="3" spans="3:5" ht="18.75">
      <c r="C3" s="105" t="s">
        <v>255</v>
      </c>
      <c r="D3" s="51"/>
      <c r="E3" s="51"/>
    </row>
    <row r="4" spans="1:7" ht="15">
      <c r="A4" s="2"/>
      <c r="B4" s="2"/>
      <c r="C4" s="2" t="s">
        <v>256</v>
      </c>
      <c r="D4" s="2"/>
      <c r="E4" s="2"/>
      <c r="F4" s="2"/>
      <c r="G4" s="2"/>
    </row>
    <row r="5" spans="1:7" ht="15">
      <c r="A5" s="2"/>
      <c r="B5" s="2"/>
      <c r="C5" s="2"/>
      <c r="D5" s="2"/>
      <c r="E5" s="2"/>
      <c r="F5" s="2"/>
      <c r="G5" s="2"/>
    </row>
    <row r="6" spans="1:7" ht="15">
      <c r="A6" s="3" t="s">
        <v>0</v>
      </c>
      <c r="B6" s="2" t="s">
        <v>21</v>
      </c>
      <c r="C6" s="3" t="s">
        <v>1</v>
      </c>
      <c r="D6" s="3" t="s">
        <v>2</v>
      </c>
      <c r="E6" s="7" t="s">
        <v>17</v>
      </c>
      <c r="F6" s="4">
        <v>1</v>
      </c>
      <c r="G6" s="5">
        <f>TIME(15,30,0)</f>
        <v>0.6458333333333334</v>
      </c>
    </row>
    <row r="7" spans="1:7" ht="15">
      <c r="A7" s="3" t="s">
        <v>3</v>
      </c>
      <c r="B7" s="2" t="s">
        <v>21</v>
      </c>
      <c r="C7" s="3" t="s">
        <v>4</v>
      </c>
      <c r="D7" s="3" t="s">
        <v>2</v>
      </c>
      <c r="E7" s="3" t="s">
        <v>17</v>
      </c>
      <c r="F7" s="4">
        <v>3</v>
      </c>
      <c r="G7" s="5">
        <f>G6+TIME(0,F6,0)</f>
        <v>0.6465277777777778</v>
      </c>
    </row>
    <row r="8" spans="1:7" ht="15">
      <c r="A8" s="3" t="s">
        <v>5</v>
      </c>
      <c r="B8" s="3" t="s">
        <v>21</v>
      </c>
      <c r="C8" s="3" t="s">
        <v>33</v>
      </c>
      <c r="D8" s="3" t="s">
        <v>2</v>
      </c>
      <c r="E8" s="3" t="s">
        <v>17</v>
      </c>
      <c r="F8" s="4">
        <v>1</v>
      </c>
      <c r="G8" s="5">
        <f>G7+TIME(0,F7,0)</f>
        <v>0.6486111111111111</v>
      </c>
    </row>
    <row r="9" spans="1:7" ht="15">
      <c r="A9" s="3"/>
      <c r="B9" s="3" t="s">
        <v>6</v>
      </c>
      <c r="C9" s="3"/>
      <c r="D9" s="3"/>
      <c r="E9" s="3"/>
      <c r="F9" s="4"/>
      <c r="G9" s="5"/>
    </row>
    <row r="10" spans="1:7" ht="15">
      <c r="A10" s="3">
        <v>4</v>
      </c>
      <c r="B10" s="3"/>
      <c r="C10" s="3" t="s">
        <v>30</v>
      </c>
      <c r="D10" s="3"/>
      <c r="E10" s="3"/>
      <c r="F10" s="4"/>
      <c r="G10" s="5"/>
    </row>
    <row r="11" spans="1:7" ht="15">
      <c r="A11" s="8" t="s">
        <v>22</v>
      </c>
      <c r="B11" s="3" t="s">
        <v>8</v>
      </c>
      <c r="C11" s="13" t="s">
        <v>50</v>
      </c>
      <c r="D11" s="3" t="s">
        <v>31</v>
      </c>
      <c r="E11" s="3" t="s">
        <v>17</v>
      </c>
      <c r="F11" s="4">
        <v>10</v>
      </c>
      <c r="G11" s="5">
        <f>G8+TIME(0,F8,0)</f>
        <v>0.6493055555555556</v>
      </c>
    </row>
    <row r="12" spans="1:7" ht="15">
      <c r="A12" s="10" t="s">
        <v>23</v>
      </c>
      <c r="B12" s="2" t="s">
        <v>9</v>
      </c>
      <c r="C12" s="13" t="s">
        <v>248</v>
      </c>
      <c r="D12" s="2" t="s">
        <v>31</v>
      </c>
      <c r="E12" s="2" t="s">
        <v>128</v>
      </c>
      <c r="F12" s="2">
        <v>10</v>
      </c>
      <c r="G12" s="5">
        <f>G11+TIME(0,F11,0)</f>
        <v>0.65625</v>
      </c>
    </row>
    <row r="13" spans="1:7" ht="15">
      <c r="A13" s="8" t="s">
        <v>24</v>
      </c>
      <c r="B13" s="3" t="s">
        <v>9</v>
      </c>
      <c r="C13" s="13" t="s">
        <v>249</v>
      </c>
      <c r="D13" s="3" t="s">
        <v>2</v>
      </c>
      <c r="E13" s="6" t="s">
        <v>51</v>
      </c>
      <c r="F13" s="4">
        <v>10</v>
      </c>
      <c r="G13" s="5">
        <f>G12+TIME(0,F12,0)</f>
        <v>0.6631944444444444</v>
      </c>
    </row>
    <row r="14" spans="1:7" ht="15.75">
      <c r="A14" s="10" t="s">
        <v>25</v>
      </c>
      <c r="B14" s="3" t="s">
        <v>7</v>
      </c>
      <c r="C14" s="13" t="s">
        <v>250</v>
      </c>
      <c r="D14" s="18" t="s">
        <v>31</v>
      </c>
      <c r="E14" s="2" t="s">
        <v>225</v>
      </c>
      <c r="F14" s="4">
        <v>10</v>
      </c>
      <c r="G14" s="5">
        <f>G13+TIME(0,F13,0)</f>
        <v>0.6701388888888888</v>
      </c>
    </row>
    <row r="15" spans="1:7" ht="15">
      <c r="A15" s="10" t="s">
        <v>26</v>
      </c>
      <c r="B15" s="3" t="s">
        <v>8</v>
      </c>
      <c r="C15" s="13" t="s">
        <v>252</v>
      </c>
      <c r="D15" s="12"/>
      <c r="E15" s="2" t="s">
        <v>17</v>
      </c>
      <c r="F15" s="26">
        <v>10</v>
      </c>
      <c r="G15" s="5">
        <f>G14+TIME(0,F14,0)</f>
        <v>0.6770833333333333</v>
      </c>
    </row>
    <row r="16" spans="1:7" ht="15">
      <c r="A16" s="10" t="s">
        <v>27</v>
      </c>
      <c r="B16" s="3" t="s">
        <v>8</v>
      </c>
      <c r="C16" s="13" t="s">
        <v>251</v>
      </c>
      <c r="D16" s="3" t="s">
        <v>31</v>
      </c>
      <c r="E16" s="6" t="s">
        <v>52</v>
      </c>
      <c r="F16" s="4">
        <v>10</v>
      </c>
      <c r="G16" s="5">
        <f>G15+TIME(0,F16,0)</f>
        <v>0.6840277777777777</v>
      </c>
    </row>
    <row r="17" spans="1:7" ht="15">
      <c r="A17" s="10" t="s">
        <v>147</v>
      </c>
      <c r="B17" s="3" t="s">
        <v>7</v>
      </c>
      <c r="D17" s="3" t="s">
        <v>31</v>
      </c>
      <c r="E17" s="6"/>
      <c r="F17" s="4">
        <v>0</v>
      </c>
      <c r="G17" s="5">
        <f>G16+TIME(0,F17,0)</f>
        <v>0.6840277777777777</v>
      </c>
    </row>
    <row r="18" spans="1:7" ht="15">
      <c r="A18" s="10" t="s">
        <v>59</v>
      </c>
      <c r="B18" s="3" t="s">
        <v>7</v>
      </c>
      <c r="C18" s="13" t="s">
        <v>146</v>
      </c>
      <c r="D18" s="3" t="s">
        <v>31</v>
      </c>
      <c r="E18" s="6" t="s">
        <v>144</v>
      </c>
      <c r="F18" s="4">
        <v>0</v>
      </c>
      <c r="G18" s="5">
        <f>G17+TIME(0,F18,0)</f>
        <v>0.6840277777777777</v>
      </c>
    </row>
    <row r="19" spans="1:7" ht="15">
      <c r="A19" s="10" t="s">
        <v>20</v>
      </c>
      <c r="B19" s="3"/>
      <c r="C19" s="14" t="s">
        <v>29</v>
      </c>
      <c r="D19" s="3"/>
      <c r="E19" s="6"/>
      <c r="F19" s="4">
        <v>10</v>
      </c>
      <c r="G19" s="5"/>
    </row>
    <row r="20" spans="1:7" ht="15">
      <c r="A20" s="10"/>
      <c r="B20" s="3"/>
      <c r="C20" s="14"/>
      <c r="D20" s="3"/>
      <c r="E20" s="6"/>
      <c r="F20" s="4"/>
      <c r="G20" s="5"/>
    </row>
    <row r="21" spans="1:7" ht="15">
      <c r="A21" s="10"/>
      <c r="B21" s="3"/>
      <c r="C21" s="14"/>
      <c r="D21" s="3"/>
      <c r="E21" s="6"/>
      <c r="F21" s="4"/>
      <c r="G21" s="5"/>
    </row>
    <row r="22" spans="1:7" ht="15">
      <c r="A22" s="10" t="s">
        <v>58</v>
      </c>
      <c r="B22" s="2" t="s">
        <v>8</v>
      </c>
      <c r="C22" s="6" t="s">
        <v>34</v>
      </c>
      <c r="D22" s="3" t="s">
        <v>2</v>
      </c>
      <c r="E22" s="6" t="s">
        <v>17</v>
      </c>
      <c r="F22" s="4">
        <v>10</v>
      </c>
      <c r="G22" s="5">
        <f>G18+TIME(0,F22,0)</f>
        <v>0.6909722222222221</v>
      </c>
    </row>
    <row r="23" spans="1:7" ht="15">
      <c r="A23" s="10" t="s">
        <v>129</v>
      </c>
      <c r="B23" s="3" t="s">
        <v>7</v>
      </c>
      <c r="C23" s="2" t="s">
        <v>148</v>
      </c>
      <c r="D23" s="3" t="s">
        <v>2</v>
      </c>
      <c r="E23" s="6" t="s">
        <v>17</v>
      </c>
      <c r="F23" s="4"/>
      <c r="G23" s="5">
        <f>G22+TIME(0,F23,0)</f>
        <v>0.6909722222222221</v>
      </c>
    </row>
    <row r="24" spans="1:7" ht="15">
      <c r="A24" s="10"/>
      <c r="B24" s="3"/>
      <c r="C24" s="13"/>
      <c r="D24" s="3"/>
      <c r="E24" s="6"/>
      <c r="F24" s="4"/>
      <c r="G24" s="5"/>
    </row>
    <row r="25" spans="1:7" ht="15">
      <c r="A25" s="10"/>
      <c r="B25" s="3"/>
      <c r="C25" s="13"/>
      <c r="D25" s="3"/>
      <c r="E25" s="6"/>
      <c r="F25" s="4"/>
      <c r="G25" s="5"/>
    </row>
    <row r="26" spans="1:7" ht="15">
      <c r="A26" s="8"/>
      <c r="B26" s="3"/>
      <c r="C26" s="6"/>
      <c r="D26" s="3"/>
      <c r="E26" s="6"/>
      <c r="F26" s="4"/>
      <c r="G26" s="5"/>
    </row>
    <row r="27" spans="1:7" ht="15">
      <c r="A27" s="8"/>
      <c r="B27" s="3"/>
      <c r="C27" s="2"/>
      <c r="D27" s="3"/>
      <c r="E27" s="2"/>
      <c r="F27" s="4"/>
      <c r="G27" s="5"/>
    </row>
    <row r="28" spans="1:7" ht="15">
      <c r="A28" s="8" t="s">
        <v>10</v>
      </c>
      <c r="B28" s="3" t="s">
        <v>10</v>
      </c>
      <c r="C28" s="2" t="s">
        <v>11</v>
      </c>
      <c r="D28" s="3" t="s">
        <v>10</v>
      </c>
      <c r="E28" s="2"/>
      <c r="F28" s="4" t="s">
        <v>10</v>
      </c>
      <c r="G28" s="5" t="s">
        <v>10</v>
      </c>
    </row>
    <row r="29" spans="1:4" ht="15">
      <c r="A29" s="3"/>
      <c r="B29" s="2"/>
      <c r="C29" s="2" t="s">
        <v>12</v>
      </c>
      <c r="D29" s="2"/>
    </row>
    <row r="30" spans="1:4" ht="15">
      <c r="A30" s="3" t="s">
        <v>13</v>
      </c>
      <c r="B30" s="2"/>
      <c r="C30" s="2"/>
      <c r="D30" s="2"/>
    </row>
    <row r="31" spans="1:3" ht="15">
      <c r="A31" s="3" t="s">
        <v>14</v>
      </c>
      <c r="B31" s="2"/>
      <c r="C31" s="2"/>
    </row>
    <row r="32" spans="1:3" ht="15">
      <c r="A32" s="3" t="s">
        <v>15</v>
      </c>
      <c r="B32" s="2"/>
      <c r="C32" s="2"/>
    </row>
    <row r="33" spans="1:3" ht="15">
      <c r="A33" s="3" t="s">
        <v>16</v>
      </c>
      <c r="B33" s="2"/>
      <c r="C33" s="2"/>
    </row>
  </sheetData>
  <printOptions/>
  <pageMargins left="0.5" right="0.25" top="1.25" bottom="1.25" header="0.5" footer="0.5"/>
  <pageSetup fitToHeight="1" fitToWidth="1" horizontalDpi="300" verticalDpi="300" orientation="portrait" scale="99" r:id="rId1"/>
  <headerFooter alignWithMargins="0">
    <oddHeader>&amp;L&amp;"Times New Roman,Regular"November 2000&amp;R&amp;"Times New Roman,Regular"IEEE P802.15 00/324r1</oddHeader>
    <oddFooter>&amp;L&amp;"Times New Roman,Regular"Submission&amp;C&amp;"Times New Roman,Regular"Page &amp;P&amp;R&amp;"Times New Roman,Regular"Robert F. Heile, GTE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69"/>
  <sheetViews>
    <sheetView tabSelected="1" zoomScale="50" zoomScaleNormal="50" workbookViewId="0" topLeftCell="A1">
      <selection activeCell="N7" sqref="N7"/>
    </sheetView>
  </sheetViews>
  <sheetFormatPr defaultColWidth="8.796875" defaultRowHeight="15"/>
  <cols>
    <col min="1" max="1" width="15.09765625" style="18" customWidth="1"/>
    <col min="2" max="2" width="16.69921875" style="18" customWidth="1"/>
    <col min="3" max="3" width="11" style="18" customWidth="1"/>
    <col min="4" max="4" width="11.296875" style="18" customWidth="1"/>
    <col min="5" max="5" width="10.69921875" style="18" customWidth="1"/>
    <col min="6" max="6" width="11" style="18" customWidth="1"/>
    <col min="7" max="7" width="9" style="18" customWidth="1"/>
    <col min="8" max="9" width="7.296875" style="18" customWidth="1"/>
    <col min="10" max="10" width="8.19921875" style="18" customWidth="1"/>
    <col min="11" max="11" width="8.09765625" style="18" customWidth="1"/>
    <col min="12" max="12" width="7.19921875" style="18" customWidth="1"/>
    <col min="13" max="13" width="8.8984375" style="18" customWidth="1"/>
    <col min="14" max="14" width="9.296875" style="18" customWidth="1"/>
    <col min="15" max="15" width="8.8984375" style="18" customWidth="1"/>
    <col min="16" max="16" width="7.69921875" style="18" customWidth="1"/>
    <col min="17" max="19" width="9.59765625" style="18" customWidth="1"/>
    <col min="20" max="20" width="9.8984375" style="18" customWidth="1"/>
    <col min="21" max="21" width="13.796875" style="18" customWidth="1"/>
    <col min="22" max="16384" width="8.8984375" style="18" customWidth="1"/>
  </cols>
  <sheetData>
    <row r="1" s="213" customFormat="1" ht="20.25">
      <c r="N1" s="214"/>
    </row>
    <row r="2" spans="1:14" s="213" customFormat="1" ht="20.25">
      <c r="A2" s="213" t="s">
        <v>260</v>
      </c>
      <c r="N2" s="214"/>
    </row>
    <row r="3" spans="1:23" s="213" customFormat="1" ht="20.25">
      <c r="A3" s="215" t="s">
        <v>261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7"/>
      <c r="O3" s="216"/>
      <c r="P3" s="216"/>
      <c r="Q3" s="216"/>
      <c r="R3" s="216"/>
      <c r="S3" s="216"/>
      <c r="T3" s="216"/>
      <c r="U3" s="216"/>
      <c r="V3" s="216"/>
      <c r="W3" s="216"/>
    </row>
    <row r="4" spans="1:23" s="213" customFormat="1" ht="20.25">
      <c r="A4" s="218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4"/>
      <c r="O4" s="216"/>
      <c r="P4" s="216"/>
      <c r="Q4" s="216"/>
      <c r="R4" s="216"/>
      <c r="S4" s="216"/>
      <c r="T4" s="216"/>
      <c r="U4" s="216"/>
      <c r="V4" s="216"/>
      <c r="W4" s="216"/>
    </row>
    <row r="5" spans="1:14" s="213" customFormat="1" ht="20.25">
      <c r="A5" s="219" t="s">
        <v>262</v>
      </c>
      <c r="I5" s="220"/>
      <c r="N5" s="221"/>
    </row>
    <row r="6" s="213" customFormat="1" ht="20.25"/>
    <row r="7" spans="1:21" s="213" customFormat="1" ht="20.25">
      <c r="A7" s="222" t="s">
        <v>263</v>
      </c>
      <c r="M7" s="213" t="s">
        <v>10</v>
      </c>
      <c r="U7" s="213" t="s">
        <v>264</v>
      </c>
    </row>
    <row r="8" s="213" customFormat="1" ht="20.25">
      <c r="A8" s="222" t="s">
        <v>265</v>
      </c>
    </row>
    <row r="9" s="213" customFormat="1" ht="13.5" customHeight="1" thickBot="1"/>
    <row r="10" spans="1:23" ht="24" customHeight="1">
      <c r="A10" s="223" t="s">
        <v>10</v>
      </c>
      <c r="B10" s="223" t="s">
        <v>65</v>
      </c>
      <c r="C10" s="224" t="s">
        <v>66</v>
      </c>
      <c r="D10" s="225"/>
      <c r="E10" s="225"/>
      <c r="F10" s="226"/>
      <c r="G10" s="224" t="s">
        <v>67</v>
      </c>
      <c r="H10" s="225"/>
      <c r="I10" s="225"/>
      <c r="J10" s="225"/>
      <c r="K10" s="226"/>
      <c r="L10" s="224" t="s">
        <v>68</v>
      </c>
      <c r="M10" s="225"/>
      <c r="N10" s="225"/>
      <c r="O10" s="225"/>
      <c r="P10" s="226"/>
      <c r="Q10" s="225" t="s">
        <v>69</v>
      </c>
      <c r="R10" s="225"/>
      <c r="S10" s="225"/>
      <c r="T10" s="225"/>
      <c r="U10" s="227" t="s">
        <v>70</v>
      </c>
      <c r="V10" s="228"/>
      <c r="W10" s="229"/>
    </row>
    <row r="11" spans="1:23" ht="21.75" customHeight="1">
      <c r="A11" s="230" t="s">
        <v>71</v>
      </c>
      <c r="B11" s="231"/>
      <c r="C11" s="232"/>
      <c r="D11" s="233"/>
      <c r="E11" s="233"/>
      <c r="F11" s="234"/>
      <c r="G11" s="235"/>
      <c r="H11" s="236"/>
      <c r="I11" s="236"/>
      <c r="J11" s="236"/>
      <c r="K11" s="237"/>
      <c r="L11" s="235"/>
      <c r="M11" s="236"/>
      <c r="N11" s="236"/>
      <c r="O11" s="236"/>
      <c r="P11" s="237"/>
      <c r="Q11" s="238" t="s">
        <v>266</v>
      </c>
      <c r="R11" s="238"/>
      <c r="S11" s="238"/>
      <c r="T11" s="238"/>
      <c r="U11" s="239" t="s">
        <v>264</v>
      </c>
      <c r="V11" s="240"/>
      <c r="W11" s="241"/>
    </row>
    <row r="12" spans="1:23" ht="21.75" customHeight="1">
      <c r="A12" s="230" t="s">
        <v>73</v>
      </c>
      <c r="B12" s="242"/>
      <c r="C12" s="243"/>
      <c r="D12" s="244"/>
      <c r="E12" s="244"/>
      <c r="F12" s="245"/>
      <c r="G12" s="246"/>
      <c r="H12" s="247"/>
      <c r="I12" s="247"/>
      <c r="J12" s="247"/>
      <c r="K12" s="248"/>
      <c r="L12" s="249"/>
      <c r="M12" s="250"/>
      <c r="N12" s="250"/>
      <c r="O12" s="250"/>
      <c r="P12" s="251"/>
      <c r="Q12" s="252"/>
      <c r="R12" s="252"/>
      <c r="S12" s="252"/>
      <c r="T12" s="252"/>
      <c r="U12" s="253"/>
      <c r="V12" s="254"/>
      <c r="W12" s="255"/>
    </row>
    <row r="13" spans="1:27" ht="21.75" customHeight="1">
      <c r="A13" s="256" t="s">
        <v>74</v>
      </c>
      <c r="B13" s="242"/>
      <c r="C13" s="257" t="s">
        <v>267</v>
      </c>
      <c r="D13" s="258"/>
      <c r="E13" s="259" t="s">
        <v>268</v>
      </c>
      <c r="F13" s="260" t="s">
        <v>269</v>
      </c>
      <c r="G13" s="261" t="s">
        <v>270</v>
      </c>
      <c r="H13" s="262"/>
      <c r="I13" s="263" t="s">
        <v>271</v>
      </c>
      <c r="J13" s="264"/>
      <c r="K13" s="265"/>
      <c r="L13" s="266" t="s">
        <v>272</v>
      </c>
      <c r="M13" s="267"/>
      <c r="N13" s="268" t="s">
        <v>273</v>
      </c>
      <c r="O13" s="269" t="s">
        <v>271</v>
      </c>
      <c r="P13" s="270" t="s">
        <v>270</v>
      </c>
      <c r="Q13" s="271" t="s">
        <v>272</v>
      </c>
      <c r="R13" s="272" t="s">
        <v>274</v>
      </c>
      <c r="S13" s="269" t="s">
        <v>271</v>
      </c>
      <c r="T13" s="273" t="s">
        <v>270</v>
      </c>
      <c r="U13" s="274" t="s">
        <v>275</v>
      </c>
      <c r="V13" s="275"/>
      <c r="W13" s="276"/>
      <c r="X13" s="277"/>
      <c r="Y13" s="277"/>
      <c r="Z13" s="277"/>
      <c r="AA13" s="277"/>
    </row>
    <row r="14" spans="1:27" ht="21.75" customHeight="1">
      <c r="A14" s="256" t="s">
        <v>77</v>
      </c>
      <c r="B14" s="242"/>
      <c r="C14" s="278"/>
      <c r="D14" s="279"/>
      <c r="E14" s="280"/>
      <c r="F14" s="281"/>
      <c r="G14" s="282"/>
      <c r="H14" s="283"/>
      <c r="I14" s="284"/>
      <c r="J14" s="285"/>
      <c r="K14" s="286"/>
      <c r="L14" s="287"/>
      <c r="M14" s="288"/>
      <c r="N14" s="289"/>
      <c r="O14" s="290"/>
      <c r="P14" s="291"/>
      <c r="Q14" s="292"/>
      <c r="R14" s="293"/>
      <c r="S14" s="294"/>
      <c r="T14" s="295"/>
      <c r="U14" s="296"/>
      <c r="V14" s="297" t="s">
        <v>276</v>
      </c>
      <c r="W14" s="298"/>
      <c r="X14" s="277"/>
      <c r="Y14" s="299"/>
      <c r="Z14" s="277"/>
      <c r="AA14" s="277"/>
    </row>
    <row r="15" spans="1:27" ht="21.75" customHeight="1">
      <c r="A15" s="256" t="s">
        <v>78</v>
      </c>
      <c r="B15" s="242"/>
      <c r="C15" s="278"/>
      <c r="D15" s="279"/>
      <c r="E15" s="280"/>
      <c r="F15" s="281"/>
      <c r="G15" s="282"/>
      <c r="H15" s="283"/>
      <c r="I15" s="284"/>
      <c r="J15" s="285"/>
      <c r="K15" s="286"/>
      <c r="L15" s="287"/>
      <c r="M15" s="288"/>
      <c r="N15" s="289"/>
      <c r="O15" s="290"/>
      <c r="P15" s="291"/>
      <c r="Q15" s="292"/>
      <c r="R15" s="293"/>
      <c r="S15" s="294"/>
      <c r="T15" s="295"/>
      <c r="U15" s="296"/>
      <c r="V15" s="300"/>
      <c r="W15" s="301"/>
      <c r="X15" s="277"/>
      <c r="Y15" s="299"/>
      <c r="Z15" s="277"/>
      <c r="AA15" s="277"/>
    </row>
    <row r="16" spans="1:27" ht="21.75" customHeight="1">
      <c r="A16" s="256" t="s">
        <v>79</v>
      </c>
      <c r="B16" s="242"/>
      <c r="C16" s="302"/>
      <c r="D16" s="303"/>
      <c r="E16" s="304"/>
      <c r="F16" s="305"/>
      <c r="G16" s="306"/>
      <c r="H16" s="307"/>
      <c r="I16" s="308"/>
      <c r="J16" s="309"/>
      <c r="K16" s="310"/>
      <c r="L16" s="311"/>
      <c r="M16" s="312"/>
      <c r="N16" s="313"/>
      <c r="O16" s="314"/>
      <c r="P16" s="315"/>
      <c r="Q16" s="316"/>
      <c r="R16" s="317"/>
      <c r="S16" s="318"/>
      <c r="T16" s="319"/>
      <c r="U16" s="296"/>
      <c r="V16" s="300"/>
      <c r="W16" s="301"/>
      <c r="X16" s="277"/>
      <c r="Y16" s="299"/>
      <c r="Z16" s="277"/>
      <c r="AA16" s="277"/>
    </row>
    <row r="17" spans="1:27" ht="21.75" customHeight="1">
      <c r="A17" s="320" t="s">
        <v>80</v>
      </c>
      <c r="B17" s="242"/>
      <c r="C17" s="321" t="s">
        <v>81</v>
      </c>
      <c r="D17" s="322"/>
      <c r="E17" s="322"/>
      <c r="F17" s="323"/>
      <c r="G17" s="321" t="s">
        <v>81</v>
      </c>
      <c r="H17" s="322"/>
      <c r="I17" s="322"/>
      <c r="J17" s="322"/>
      <c r="K17" s="323"/>
      <c r="L17" s="321" t="s">
        <v>81</v>
      </c>
      <c r="M17" s="322"/>
      <c r="N17" s="322"/>
      <c r="O17" s="322"/>
      <c r="P17" s="323"/>
      <c r="Q17" s="322" t="s">
        <v>81</v>
      </c>
      <c r="R17" s="322"/>
      <c r="S17" s="322"/>
      <c r="T17" s="322"/>
      <c r="U17" s="296"/>
      <c r="V17" s="300"/>
      <c r="W17" s="301"/>
      <c r="X17" s="277"/>
      <c r="Y17" s="299"/>
      <c r="Z17" s="277"/>
      <c r="AA17" s="277"/>
    </row>
    <row r="18" spans="1:27" ht="22.5" customHeight="1">
      <c r="A18" s="324" t="s">
        <v>82</v>
      </c>
      <c r="B18" s="242"/>
      <c r="C18" s="257" t="s">
        <v>83</v>
      </c>
      <c r="D18" s="258"/>
      <c r="E18" s="325" t="s">
        <v>268</v>
      </c>
      <c r="F18" s="260" t="s">
        <v>269</v>
      </c>
      <c r="G18" s="326" t="s">
        <v>277</v>
      </c>
      <c r="H18" s="327" t="s">
        <v>278</v>
      </c>
      <c r="I18" s="328" t="s">
        <v>213</v>
      </c>
      <c r="J18" s="329"/>
      <c r="K18" s="330" t="s">
        <v>279</v>
      </c>
      <c r="L18" s="266" t="s">
        <v>272</v>
      </c>
      <c r="M18" s="267"/>
      <c r="N18" s="259" t="s">
        <v>277</v>
      </c>
      <c r="O18" s="280" t="s">
        <v>280</v>
      </c>
      <c r="P18" s="330" t="s">
        <v>279</v>
      </c>
      <c r="Q18" s="331" t="s">
        <v>272</v>
      </c>
      <c r="R18" s="332" t="s">
        <v>277</v>
      </c>
      <c r="S18" s="280" t="s">
        <v>280</v>
      </c>
      <c r="T18" s="333" t="s">
        <v>270</v>
      </c>
      <c r="U18" s="296"/>
      <c r="V18" s="300"/>
      <c r="W18" s="301"/>
      <c r="X18" s="277"/>
      <c r="Y18" s="299"/>
      <c r="Z18" s="277"/>
      <c r="AA18" s="277"/>
    </row>
    <row r="19" spans="1:27" ht="21.75" customHeight="1">
      <c r="A19" s="324" t="s">
        <v>84</v>
      </c>
      <c r="B19" s="242"/>
      <c r="C19" s="278"/>
      <c r="D19" s="279"/>
      <c r="E19" s="334"/>
      <c r="F19" s="281"/>
      <c r="G19" s="335"/>
      <c r="H19" s="332"/>
      <c r="I19" s="336"/>
      <c r="J19" s="337"/>
      <c r="K19" s="338"/>
      <c r="L19" s="287"/>
      <c r="M19" s="288"/>
      <c r="N19" s="339"/>
      <c r="O19" s="339"/>
      <c r="P19" s="338"/>
      <c r="Q19" s="340"/>
      <c r="R19" s="341"/>
      <c r="S19" s="339"/>
      <c r="T19" s="342"/>
      <c r="U19" s="296"/>
      <c r="V19" s="300"/>
      <c r="W19" s="301"/>
      <c r="X19" s="277"/>
      <c r="Y19" s="299"/>
      <c r="Z19" s="277"/>
      <c r="AA19" s="277"/>
    </row>
    <row r="20" spans="1:27" ht="22.5" customHeight="1">
      <c r="A20" s="324" t="s">
        <v>85</v>
      </c>
      <c r="B20" s="242"/>
      <c r="C20" s="302"/>
      <c r="D20" s="303"/>
      <c r="E20" s="343"/>
      <c r="F20" s="305"/>
      <c r="G20" s="344"/>
      <c r="H20" s="345"/>
      <c r="I20" s="346"/>
      <c r="J20" s="347"/>
      <c r="K20" s="348"/>
      <c r="L20" s="311"/>
      <c r="M20" s="312"/>
      <c r="N20" s="349"/>
      <c r="O20" s="349"/>
      <c r="P20" s="348"/>
      <c r="Q20" s="340"/>
      <c r="R20" s="350"/>
      <c r="S20" s="349"/>
      <c r="T20" s="342"/>
      <c r="U20" s="351"/>
      <c r="V20" s="300"/>
      <c r="W20" s="301"/>
      <c r="X20" s="277"/>
      <c r="Y20" s="299"/>
      <c r="Z20" s="277"/>
      <c r="AA20" s="277"/>
    </row>
    <row r="21" spans="1:27" ht="21.75" customHeight="1">
      <c r="A21" s="352" t="s">
        <v>86</v>
      </c>
      <c r="B21" s="353"/>
      <c r="C21" s="354" t="s">
        <v>87</v>
      </c>
      <c r="D21" s="355"/>
      <c r="E21" s="355"/>
      <c r="F21" s="356"/>
      <c r="G21" s="354" t="s">
        <v>87</v>
      </c>
      <c r="H21" s="355"/>
      <c r="I21" s="357"/>
      <c r="J21" s="357"/>
      <c r="K21" s="356"/>
      <c r="L21" s="358" t="s">
        <v>281</v>
      </c>
      <c r="M21" s="355"/>
      <c r="N21" s="355"/>
      <c r="O21" s="355"/>
      <c r="P21" s="356"/>
      <c r="Q21" s="355" t="s">
        <v>87</v>
      </c>
      <c r="R21" s="355"/>
      <c r="S21" s="355"/>
      <c r="T21" s="355"/>
      <c r="U21" s="359"/>
      <c r="V21" s="300"/>
      <c r="W21" s="301"/>
      <c r="X21" s="277"/>
      <c r="Y21" s="299"/>
      <c r="Z21" s="277"/>
      <c r="AA21" s="277"/>
    </row>
    <row r="22" spans="1:27" ht="21.75" customHeight="1">
      <c r="A22" s="324" t="s">
        <v>88</v>
      </c>
      <c r="B22" s="360" t="s">
        <v>282</v>
      </c>
      <c r="C22" s="361" t="s">
        <v>283</v>
      </c>
      <c r="D22" s="362"/>
      <c r="E22" s="362"/>
      <c r="F22" s="363"/>
      <c r="G22" s="364" t="s">
        <v>277</v>
      </c>
      <c r="H22" s="259" t="s">
        <v>278</v>
      </c>
      <c r="I22" s="365" t="s">
        <v>272</v>
      </c>
      <c r="J22" s="366"/>
      <c r="K22" s="330" t="s">
        <v>279</v>
      </c>
      <c r="L22" s="361" t="s">
        <v>284</v>
      </c>
      <c r="M22" s="238"/>
      <c r="N22" s="238"/>
      <c r="O22" s="238"/>
      <c r="P22" s="367"/>
      <c r="Q22" s="368" t="s">
        <v>273</v>
      </c>
      <c r="R22" s="325" t="s">
        <v>285</v>
      </c>
      <c r="S22" s="327"/>
      <c r="T22" s="369" t="s">
        <v>279</v>
      </c>
      <c r="U22" s="359"/>
      <c r="V22" s="300"/>
      <c r="W22" s="301"/>
      <c r="X22" s="277"/>
      <c r="Y22" s="299"/>
      <c r="Z22" s="277"/>
      <c r="AA22" s="277"/>
    </row>
    <row r="23" spans="1:27" ht="21.75" customHeight="1">
      <c r="A23" s="324" t="s">
        <v>89</v>
      </c>
      <c r="B23" s="370"/>
      <c r="C23" s="371"/>
      <c r="D23" s="372"/>
      <c r="E23" s="372"/>
      <c r="F23" s="373"/>
      <c r="G23" s="374"/>
      <c r="H23" s="339"/>
      <c r="I23" s="375"/>
      <c r="J23" s="376"/>
      <c r="K23" s="338"/>
      <c r="L23" s="377"/>
      <c r="M23" s="378"/>
      <c r="N23" s="378"/>
      <c r="O23" s="378"/>
      <c r="P23" s="379"/>
      <c r="Q23" s="380"/>
      <c r="R23" s="334"/>
      <c r="S23" s="332"/>
      <c r="T23" s="381"/>
      <c r="U23" s="359"/>
      <c r="V23" s="382"/>
      <c r="W23" s="383"/>
      <c r="X23" s="277"/>
      <c r="Y23" s="299"/>
      <c r="Z23" s="277"/>
      <c r="AA23" s="277"/>
    </row>
    <row r="24" spans="1:27" ht="21.75" customHeight="1">
      <c r="A24" s="324" t="s">
        <v>90</v>
      </c>
      <c r="B24" s="370"/>
      <c r="C24" s="371"/>
      <c r="D24" s="372"/>
      <c r="E24" s="372"/>
      <c r="F24" s="373"/>
      <c r="G24" s="374"/>
      <c r="H24" s="339"/>
      <c r="I24" s="375"/>
      <c r="J24" s="376"/>
      <c r="K24" s="338"/>
      <c r="L24" s="377"/>
      <c r="M24" s="378"/>
      <c r="N24" s="378"/>
      <c r="O24" s="378"/>
      <c r="P24" s="379"/>
      <c r="Q24" s="380"/>
      <c r="R24" s="334"/>
      <c r="S24" s="332"/>
      <c r="T24" s="381"/>
      <c r="U24" s="384"/>
      <c r="V24" s="385"/>
      <c r="W24" s="386"/>
      <c r="X24" s="277"/>
      <c r="Y24" s="277"/>
      <c r="Z24" s="277"/>
      <c r="AA24" s="277"/>
    </row>
    <row r="25" spans="1:23" ht="21.75" customHeight="1">
      <c r="A25" s="324" t="s">
        <v>91</v>
      </c>
      <c r="B25" s="370"/>
      <c r="C25" s="387"/>
      <c r="D25" s="388"/>
      <c r="E25" s="388"/>
      <c r="F25" s="389"/>
      <c r="G25" s="390"/>
      <c r="H25" s="349"/>
      <c r="I25" s="391"/>
      <c r="J25" s="392"/>
      <c r="K25" s="348"/>
      <c r="L25" s="393"/>
      <c r="M25" s="252"/>
      <c r="N25" s="252"/>
      <c r="O25" s="252"/>
      <c r="P25" s="394"/>
      <c r="Q25" s="395"/>
      <c r="R25" s="343"/>
      <c r="S25" s="345"/>
      <c r="T25" s="396"/>
      <c r="U25" s="384"/>
      <c r="V25" s="385"/>
      <c r="W25" s="386"/>
    </row>
    <row r="26" spans="1:23" ht="21.75" customHeight="1">
      <c r="A26" s="397" t="s">
        <v>92</v>
      </c>
      <c r="B26" s="370"/>
      <c r="C26" s="321" t="s">
        <v>81</v>
      </c>
      <c r="D26" s="322"/>
      <c r="E26" s="322"/>
      <c r="F26" s="323"/>
      <c r="G26" s="398" t="s">
        <v>81</v>
      </c>
      <c r="H26" s="399"/>
      <c r="I26" s="399"/>
      <c r="J26" s="399"/>
      <c r="K26" s="400"/>
      <c r="L26" s="321" t="s">
        <v>81</v>
      </c>
      <c r="M26" s="322"/>
      <c r="N26" s="322"/>
      <c r="O26" s="322"/>
      <c r="P26" s="323"/>
      <c r="Q26" s="399" t="s">
        <v>81</v>
      </c>
      <c r="R26" s="399"/>
      <c r="S26" s="399"/>
      <c r="T26" s="399"/>
      <c r="U26" s="384"/>
      <c r="V26" s="385"/>
      <c r="W26" s="386"/>
    </row>
    <row r="27" spans="1:23" ht="21.75" customHeight="1">
      <c r="A27" s="324" t="s">
        <v>286</v>
      </c>
      <c r="B27" s="370"/>
      <c r="C27" s="364" t="s">
        <v>285</v>
      </c>
      <c r="D27" s="401"/>
      <c r="E27" s="272" t="s">
        <v>274</v>
      </c>
      <c r="F27" s="402" t="s">
        <v>273</v>
      </c>
      <c r="G27" s="364" t="s">
        <v>277</v>
      </c>
      <c r="H27" s="259" t="s">
        <v>278</v>
      </c>
      <c r="I27" s="263" t="s">
        <v>271</v>
      </c>
      <c r="J27" s="264"/>
      <c r="K27" s="265"/>
      <c r="L27" s="403" t="s">
        <v>287</v>
      </c>
      <c r="M27" s="404"/>
      <c r="N27" s="404"/>
      <c r="O27" s="404"/>
      <c r="P27" s="405"/>
      <c r="Q27" s="238" t="s">
        <v>288</v>
      </c>
      <c r="R27" s="238"/>
      <c r="S27" s="238"/>
      <c r="T27" s="238"/>
      <c r="U27" s="384"/>
      <c r="V27" s="385"/>
      <c r="W27" s="386"/>
    </row>
    <row r="28" spans="1:23" ht="21.75" customHeight="1">
      <c r="A28" s="256" t="s">
        <v>94</v>
      </c>
      <c r="B28" s="370"/>
      <c r="C28" s="406"/>
      <c r="D28" s="407"/>
      <c r="E28" s="293"/>
      <c r="F28" s="408"/>
      <c r="G28" s="374"/>
      <c r="H28" s="339"/>
      <c r="I28" s="284"/>
      <c r="J28" s="285"/>
      <c r="K28" s="286"/>
      <c r="L28" s="409" t="s">
        <v>272</v>
      </c>
      <c r="M28" s="366"/>
      <c r="N28" s="259" t="s">
        <v>277</v>
      </c>
      <c r="O28" s="259" t="s">
        <v>280</v>
      </c>
      <c r="P28" s="410" t="s">
        <v>274</v>
      </c>
      <c r="Q28" s="378"/>
      <c r="R28" s="378"/>
      <c r="S28" s="378"/>
      <c r="T28" s="378"/>
      <c r="U28" s="384"/>
      <c r="V28" s="385"/>
      <c r="W28" s="386"/>
    </row>
    <row r="29" spans="1:23" ht="21.75" customHeight="1">
      <c r="A29" s="324" t="s">
        <v>95</v>
      </c>
      <c r="B29" s="411" t="s">
        <v>289</v>
      </c>
      <c r="C29" s="406"/>
      <c r="D29" s="407"/>
      <c r="E29" s="293"/>
      <c r="F29" s="408"/>
      <c r="G29" s="374"/>
      <c r="H29" s="339"/>
      <c r="I29" s="284"/>
      <c r="J29" s="285"/>
      <c r="K29" s="286"/>
      <c r="L29" s="412"/>
      <c r="M29" s="376"/>
      <c r="N29" s="339"/>
      <c r="O29" s="280"/>
      <c r="P29" s="413"/>
      <c r="Q29" s="378"/>
      <c r="R29" s="378"/>
      <c r="S29" s="378"/>
      <c r="T29" s="378"/>
      <c r="U29" s="384"/>
      <c r="V29" s="385"/>
      <c r="W29" s="386"/>
    </row>
    <row r="30" spans="1:23" ht="21.75" customHeight="1">
      <c r="A30" s="324" t="s">
        <v>96</v>
      </c>
      <c r="B30" s="414"/>
      <c r="C30" s="415"/>
      <c r="D30" s="416"/>
      <c r="E30" s="317"/>
      <c r="F30" s="417"/>
      <c r="G30" s="390"/>
      <c r="H30" s="349"/>
      <c r="I30" s="308"/>
      <c r="J30" s="309"/>
      <c r="K30" s="310"/>
      <c r="L30" s="418"/>
      <c r="M30" s="392"/>
      <c r="N30" s="349"/>
      <c r="O30" s="304"/>
      <c r="P30" s="419"/>
      <c r="Q30" s="252"/>
      <c r="R30" s="252"/>
      <c r="S30" s="252"/>
      <c r="T30" s="252"/>
      <c r="U30" s="384"/>
      <c r="V30" s="385"/>
      <c r="W30" s="386"/>
    </row>
    <row r="31" spans="1:23" ht="21.75" customHeight="1">
      <c r="A31" s="352" t="s">
        <v>97</v>
      </c>
      <c r="B31" s="420" t="s">
        <v>81</v>
      </c>
      <c r="C31" s="354" t="s">
        <v>98</v>
      </c>
      <c r="D31" s="355"/>
      <c r="E31" s="355"/>
      <c r="F31" s="356"/>
      <c r="G31" s="421" t="s">
        <v>98</v>
      </c>
      <c r="H31" s="422"/>
      <c r="I31" s="422"/>
      <c r="J31" s="422"/>
      <c r="K31" s="423"/>
      <c r="L31" s="321" t="s">
        <v>81</v>
      </c>
      <c r="M31" s="322"/>
      <c r="N31" s="322"/>
      <c r="O31" s="322"/>
      <c r="P31" s="323"/>
      <c r="Q31" s="422" t="s">
        <v>98</v>
      </c>
      <c r="R31" s="422"/>
      <c r="S31" s="422"/>
      <c r="T31" s="422"/>
      <c r="U31" s="384"/>
      <c r="V31" s="385"/>
      <c r="W31" s="386"/>
    </row>
    <row r="32" spans="1:23" ht="32.25" customHeight="1">
      <c r="A32" s="424" t="s">
        <v>99</v>
      </c>
      <c r="B32" s="425" t="s">
        <v>266</v>
      </c>
      <c r="C32" s="326" t="s">
        <v>277</v>
      </c>
      <c r="D32" s="259" t="s">
        <v>280</v>
      </c>
      <c r="E32" s="426" t="s">
        <v>272</v>
      </c>
      <c r="F32" s="427" t="s">
        <v>290</v>
      </c>
      <c r="G32" s="428" t="s">
        <v>270</v>
      </c>
      <c r="H32" s="429" t="s">
        <v>272</v>
      </c>
      <c r="I32" s="269" t="s">
        <v>271</v>
      </c>
      <c r="J32" s="430" t="s">
        <v>279</v>
      </c>
      <c r="K32" s="427" t="s">
        <v>291</v>
      </c>
      <c r="L32" s="431" t="s">
        <v>102</v>
      </c>
      <c r="M32" s="357"/>
      <c r="N32" s="357"/>
      <c r="O32" s="357"/>
      <c r="P32" s="432"/>
      <c r="Q32" s="433" t="s">
        <v>267</v>
      </c>
      <c r="R32" s="433"/>
      <c r="S32" s="433"/>
      <c r="T32" s="433"/>
      <c r="U32" s="384"/>
      <c r="V32" s="385"/>
      <c r="W32" s="386"/>
    </row>
    <row r="33" spans="1:23" ht="33" customHeight="1" thickBot="1">
      <c r="A33" s="434" t="s">
        <v>103</v>
      </c>
      <c r="B33" s="435"/>
      <c r="C33" s="436"/>
      <c r="D33" s="437"/>
      <c r="E33" s="438"/>
      <c r="F33" s="439" t="s">
        <v>292</v>
      </c>
      <c r="G33" s="440"/>
      <c r="H33" s="441"/>
      <c r="I33" s="442"/>
      <c r="J33" s="443"/>
      <c r="K33" s="444" t="s">
        <v>293</v>
      </c>
      <c r="L33" s="445"/>
      <c r="M33" s="446"/>
      <c r="N33" s="446"/>
      <c r="O33" s="446"/>
      <c r="P33" s="447"/>
      <c r="Q33" s="448"/>
      <c r="R33" s="448"/>
      <c r="S33" s="448"/>
      <c r="T33" s="448"/>
      <c r="U33" s="449"/>
      <c r="V33" s="450"/>
      <c r="W33" s="451"/>
    </row>
    <row r="34" spans="1:21" ht="16.5" thickBot="1">
      <c r="A34"/>
      <c r="B34" s="452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1:23" ht="15.75">
      <c r="A35" s="453" t="s">
        <v>294</v>
      </c>
      <c r="B35" s="454"/>
      <c r="C35" s="454"/>
      <c r="D35" s="454"/>
      <c r="E35" s="454"/>
      <c r="F35" s="454"/>
      <c r="G35" s="454"/>
      <c r="H35" s="454"/>
      <c r="I35" s="454"/>
      <c r="J35" s="454"/>
      <c r="K35" s="454"/>
      <c r="L35" s="454"/>
      <c r="M35" s="454"/>
      <c r="N35" s="454"/>
      <c r="O35" s="454"/>
      <c r="P35" s="454"/>
      <c r="Q35" s="454"/>
      <c r="R35" s="454"/>
      <c r="S35" s="454"/>
      <c r="T35" s="454"/>
      <c r="U35" s="454"/>
      <c r="V35" s="455"/>
      <c r="W35" s="456"/>
    </row>
    <row r="36" spans="1:23" ht="15.75">
      <c r="A36" s="457"/>
      <c r="B36" s="458"/>
      <c r="C36" s="458"/>
      <c r="D36" s="458"/>
      <c r="E36" s="458"/>
      <c r="F36" s="458"/>
      <c r="G36" s="458"/>
      <c r="H36" s="458"/>
      <c r="I36" s="458"/>
      <c r="J36" s="458"/>
      <c r="K36" s="458"/>
      <c r="L36" s="458"/>
      <c r="M36" s="458"/>
      <c r="N36" s="458"/>
      <c r="O36" s="458"/>
      <c r="P36" s="458"/>
      <c r="Q36" s="458"/>
      <c r="R36" s="458"/>
      <c r="S36" s="458"/>
      <c r="T36" s="458"/>
      <c r="U36" s="458"/>
      <c r="V36" s="277"/>
      <c r="W36" s="459"/>
    </row>
    <row r="37" spans="1:23" ht="15.75">
      <c r="A37" s="460" t="s">
        <v>295</v>
      </c>
      <c r="B37" s="277"/>
      <c r="C37" s="277"/>
      <c r="D37" s="277"/>
      <c r="E37" s="277"/>
      <c r="F37" s="277"/>
      <c r="G37" s="461" t="s">
        <v>296</v>
      </c>
      <c r="H37" s="277"/>
      <c r="I37" s="277"/>
      <c r="J37" s="277"/>
      <c r="K37" s="277"/>
      <c r="L37" s="277"/>
      <c r="M37" s="277"/>
      <c r="N37" s="277"/>
      <c r="O37" s="277"/>
      <c r="P37" s="462" t="s">
        <v>297</v>
      </c>
      <c r="Q37" s="277"/>
      <c r="R37" s="277"/>
      <c r="S37" s="458"/>
      <c r="T37" s="277"/>
      <c r="U37" s="277"/>
      <c r="V37" s="277"/>
      <c r="W37" s="459"/>
    </row>
    <row r="38" spans="1:23" ht="15.75">
      <c r="A38" s="457"/>
      <c r="B38" s="277"/>
      <c r="C38" s="277"/>
      <c r="D38" s="277"/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462" t="s">
        <v>298</v>
      </c>
      <c r="Q38" s="277"/>
      <c r="R38" s="277"/>
      <c r="S38" s="277"/>
      <c r="T38" s="277"/>
      <c r="U38" s="277"/>
      <c r="V38" s="277"/>
      <c r="W38" s="459"/>
    </row>
    <row r="39" spans="1:23" ht="15.75">
      <c r="A39" s="463" t="s">
        <v>299</v>
      </c>
      <c r="B39" s="277"/>
      <c r="C39" s="277"/>
      <c r="D39" s="277"/>
      <c r="E39" s="277"/>
      <c r="F39" s="277"/>
      <c r="G39" s="464" t="s">
        <v>300</v>
      </c>
      <c r="H39" s="277"/>
      <c r="I39" s="277"/>
      <c r="J39" s="277"/>
      <c r="K39" s="277"/>
      <c r="L39" s="277"/>
      <c r="M39" s="277"/>
      <c r="N39" s="277"/>
      <c r="O39" s="277"/>
      <c r="P39" s="462" t="s">
        <v>301</v>
      </c>
      <c r="Q39" s="277"/>
      <c r="R39" s="277"/>
      <c r="S39" s="277"/>
      <c r="T39" s="277"/>
      <c r="U39" s="277"/>
      <c r="V39" s="277"/>
      <c r="W39" s="459"/>
    </row>
    <row r="40" spans="1:23" ht="15.75">
      <c r="A40" s="457"/>
      <c r="B40" s="277"/>
      <c r="C40" s="277"/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462"/>
      <c r="Q40" s="277"/>
      <c r="R40" s="277"/>
      <c r="S40" s="277"/>
      <c r="T40" s="277"/>
      <c r="U40" s="277"/>
      <c r="V40" s="277"/>
      <c r="W40" s="459"/>
    </row>
    <row r="41" spans="1:23" ht="15.75">
      <c r="A41" s="465" t="s">
        <v>302</v>
      </c>
      <c r="B41" s="277"/>
      <c r="C41" s="277"/>
      <c r="D41" s="277"/>
      <c r="E41" s="277"/>
      <c r="F41" s="277"/>
      <c r="G41" s="466" t="s">
        <v>303</v>
      </c>
      <c r="H41" s="277"/>
      <c r="I41" s="277"/>
      <c r="J41" s="277"/>
      <c r="K41" s="277"/>
      <c r="L41" s="277"/>
      <c r="M41" s="277"/>
      <c r="N41" s="277"/>
      <c r="O41" s="277"/>
      <c r="P41" s="467" t="s">
        <v>304</v>
      </c>
      <c r="Q41" s="277"/>
      <c r="R41" s="277"/>
      <c r="S41" s="277"/>
      <c r="T41" s="277"/>
      <c r="U41" s="277"/>
      <c r="V41" s="277"/>
      <c r="W41" s="459"/>
    </row>
    <row r="42" spans="1:23" ht="15.75">
      <c r="A42" s="457"/>
      <c r="B42" s="277"/>
      <c r="C42" s="277"/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77"/>
      <c r="O42" s="277"/>
      <c r="P42" s="277"/>
      <c r="Q42" s="277"/>
      <c r="R42" s="277"/>
      <c r="S42" s="277"/>
      <c r="T42" s="277"/>
      <c r="U42" s="277"/>
      <c r="V42" s="277"/>
      <c r="W42" s="459"/>
    </row>
    <row r="43" spans="1:23" ht="15.75">
      <c r="A43" s="468" t="s">
        <v>305</v>
      </c>
      <c r="B43" s="277"/>
      <c r="C43" s="277"/>
      <c r="D43" s="277"/>
      <c r="E43" s="277"/>
      <c r="F43" s="277"/>
      <c r="G43" s="469" t="s">
        <v>306</v>
      </c>
      <c r="H43" s="277"/>
      <c r="I43" s="277"/>
      <c r="J43" s="277"/>
      <c r="K43" s="277"/>
      <c r="L43" s="277"/>
      <c r="M43" s="277"/>
      <c r="N43" s="277"/>
      <c r="O43" s="277"/>
      <c r="P43" s="470" t="s">
        <v>307</v>
      </c>
      <c r="Q43" s="277"/>
      <c r="R43" s="277"/>
      <c r="S43" s="277"/>
      <c r="T43" s="277"/>
      <c r="U43" s="277"/>
      <c r="V43" s="277"/>
      <c r="W43" s="459"/>
    </row>
    <row r="44" spans="1:23" ht="15.75">
      <c r="A44" s="457"/>
      <c r="B44" s="277"/>
      <c r="C44" s="277"/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7"/>
      <c r="V44" s="277"/>
      <c r="W44" s="459"/>
    </row>
    <row r="45" spans="1:23" ht="15.75">
      <c r="A45" s="471" t="s">
        <v>308</v>
      </c>
      <c r="B45" s="277"/>
      <c r="C45" s="277"/>
      <c r="D45" s="277"/>
      <c r="E45" s="277"/>
      <c r="F45" s="277"/>
      <c r="G45" s="472" t="s">
        <v>309</v>
      </c>
      <c r="H45" s="277"/>
      <c r="I45" s="277"/>
      <c r="J45" s="277"/>
      <c r="K45" s="277"/>
      <c r="L45" s="277"/>
      <c r="M45" s="277"/>
      <c r="N45" s="277"/>
      <c r="O45" s="277"/>
      <c r="P45" s="277" t="s">
        <v>310</v>
      </c>
      <c r="Q45" s="277"/>
      <c r="R45" s="277"/>
      <c r="S45" s="277"/>
      <c r="T45" s="277"/>
      <c r="U45" s="277"/>
      <c r="V45" s="277"/>
      <c r="W45" s="459"/>
    </row>
    <row r="46" spans="1:23" ht="16.5" thickBot="1">
      <c r="A46" s="473"/>
      <c r="B46" s="474"/>
      <c r="C46" s="474"/>
      <c r="D46" s="474"/>
      <c r="E46" s="474"/>
      <c r="F46" s="474"/>
      <c r="G46" s="474"/>
      <c r="H46" s="474"/>
      <c r="I46" s="474"/>
      <c r="J46" s="474"/>
      <c r="K46" s="474"/>
      <c r="L46" s="474"/>
      <c r="M46" s="474"/>
      <c r="N46" s="474"/>
      <c r="O46" s="474"/>
      <c r="P46" s="474"/>
      <c r="Q46" s="474"/>
      <c r="R46" s="474"/>
      <c r="S46" s="474"/>
      <c r="T46" s="474"/>
      <c r="U46" s="474"/>
      <c r="V46" s="474"/>
      <c r="W46" s="475"/>
    </row>
    <row r="47" spans="1:23" ht="16.5" thickBot="1">
      <c r="A47" s="277"/>
      <c r="B47" s="277"/>
      <c r="C47" s="277"/>
      <c r="D47" s="277"/>
      <c r="E47" s="277"/>
      <c r="F47" s="277"/>
      <c r="G47" s="277"/>
      <c r="H47" s="277"/>
      <c r="I47" s="277"/>
      <c r="J47" s="277"/>
      <c r="K47" s="277"/>
      <c r="L47" s="277"/>
      <c r="M47" s="277"/>
      <c r="N47" s="277"/>
      <c r="O47" s="277"/>
      <c r="P47" s="277"/>
      <c r="Q47" s="277"/>
      <c r="R47" s="277"/>
      <c r="S47" s="277"/>
      <c r="T47" s="277"/>
      <c r="U47" s="277"/>
      <c r="V47" s="277"/>
      <c r="W47" s="277"/>
    </row>
    <row r="48" spans="1:23" ht="15.75">
      <c r="A48" s="476"/>
      <c r="B48" s="455"/>
      <c r="C48" s="455"/>
      <c r="D48" s="455"/>
      <c r="E48" s="455"/>
      <c r="F48" s="456"/>
      <c r="G48" s="277"/>
      <c r="H48" s="476"/>
      <c r="I48" s="455"/>
      <c r="J48" s="455"/>
      <c r="K48" s="455"/>
      <c r="L48" s="455"/>
      <c r="M48" s="455"/>
      <c r="N48" s="455"/>
      <c r="O48" s="455"/>
      <c r="P48" s="455"/>
      <c r="Q48" s="455"/>
      <c r="R48" s="455"/>
      <c r="S48" s="455"/>
      <c r="T48" s="455"/>
      <c r="U48" s="455"/>
      <c r="V48" s="455"/>
      <c r="W48" s="456"/>
    </row>
    <row r="49" spans="1:23" ht="15.75">
      <c r="A49" s="477" t="s">
        <v>311</v>
      </c>
      <c r="B49" s="277"/>
      <c r="C49" s="277"/>
      <c r="D49" s="277"/>
      <c r="E49" s="277"/>
      <c r="F49" s="459"/>
      <c r="H49" s="477" t="s">
        <v>312</v>
      </c>
      <c r="I49" s="277"/>
      <c r="J49" s="277"/>
      <c r="K49" s="277"/>
      <c r="L49" s="277"/>
      <c r="M49" s="277"/>
      <c r="N49" s="277"/>
      <c r="O49" s="277"/>
      <c r="P49" s="277"/>
      <c r="Q49" s="277"/>
      <c r="R49" s="277"/>
      <c r="S49" s="277"/>
      <c r="T49" s="277"/>
      <c r="U49" s="277"/>
      <c r="V49" s="277"/>
      <c r="W49" s="459"/>
    </row>
    <row r="50" spans="1:23" ht="15.75">
      <c r="A50" s="457"/>
      <c r="B50" s="277"/>
      <c r="C50" s="277"/>
      <c r="D50" s="277"/>
      <c r="E50" s="277"/>
      <c r="F50" s="459"/>
      <c r="H50" s="457"/>
      <c r="I50" s="277"/>
      <c r="J50" s="277"/>
      <c r="K50" s="277"/>
      <c r="L50" s="277"/>
      <c r="M50" s="277"/>
      <c r="N50" s="277"/>
      <c r="O50" s="277"/>
      <c r="P50" s="277"/>
      <c r="Q50" s="277"/>
      <c r="R50" s="277"/>
      <c r="S50" s="277"/>
      <c r="T50" s="277"/>
      <c r="U50" s="277"/>
      <c r="V50" s="277"/>
      <c r="W50" s="459"/>
    </row>
    <row r="51" spans="1:23" ht="15.75">
      <c r="A51" s="457" t="s">
        <v>313</v>
      </c>
      <c r="B51" s="478">
        <v>6.5</v>
      </c>
      <c r="C51" s="277"/>
      <c r="D51" s="277"/>
      <c r="E51" s="277"/>
      <c r="F51" s="459"/>
      <c r="H51" s="457" t="s">
        <v>314</v>
      </c>
      <c r="I51" s="277"/>
      <c r="J51" s="277"/>
      <c r="K51" s="277" t="s">
        <v>315</v>
      </c>
      <c r="L51" s="277"/>
      <c r="M51" s="277"/>
      <c r="N51" s="277"/>
      <c r="O51" s="277"/>
      <c r="P51" s="277"/>
      <c r="Q51" s="277"/>
      <c r="R51" s="277"/>
      <c r="S51" s="277"/>
      <c r="T51" s="277"/>
      <c r="U51" s="277"/>
      <c r="V51" s="277"/>
      <c r="W51" s="459"/>
    </row>
    <row r="52" spans="1:23" ht="15.75">
      <c r="A52" s="457" t="s">
        <v>316</v>
      </c>
      <c r="B52" s="478">
        <v>1</v>
      </c>
      <c r="C52" s="277"/>
      <c r="D52" s="277"/>
      <c r="E52" s="277"/>
      <c r="F52" s="459"/>
      <c r="H52" s="457" t="s">
        <v>316</v>
      </c>
      <c r="I52" s="277"/>
      <c r="J52" s="277"/>
      <c r="K52" s="277" t="s">
        <v>317</v>
      </c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459"/>
    </row>
    <row r="53" spans="1:23" ht="15.75">
      <c r="A53" s="457" t="s">
        <v>318</v>
      </c>
      <c r="B53" s="478">
        <v>10</v>
      </c>
      <c r="C53" s="277"/>
      <c r="D53" s="277"/>
      <c r="E53" s="277"/>
      <c r="F53" s="459"/>
      <c r="H53" s="457" t="s">
        <v>318</v>
      </c>
      <c r="I53" s="277"/>
      <c r="J53" s="277"/>
      <c r="K53" s="277" t="s">
        <v>319</v>
      </c>
      <c r="L53" s="277"/>
      <c r="M53" s="277"/>
      <c r="N53" s="277"/>
      <c r="O53" s="277"/>
      <c r="P53" s="277"/>
      <c r="Q53" s="277"/>
      <c r="R53" s="277"/>
      <c r="S53" s="277"/>
      <c r="T53" s="277"/>
      <c r="U53" s="277"/>
      <c r="V53" s="277"/>
      <c r="W53" s="459"/>
    </row>
    <row r="54" spans="1:23" ht="15.75">
      <c r="A54" s="457" t="s">
        <v>320</v>
      </c>
      <c r="B54" s="478">
        <v>7.5</v>
      </c>
      <c r="C54" s="277"/>
      <c r="D54" s="277"/>
      <c r="E54" s="277"/>
      <c r="F54" s="459"/>
      <c r="H54" s="457" t="s">
        <v>321</v>
      </c>
      <c r="I54" s="277"/>
      <c r="J54" s="277"/>
      <c r="K54" s="277" t="s">
        <v>322</v>
      </c>
      <c r="L54" s="277"/>
      <c r="M54" s="277"/>
      <c r="N54" s="277"/>
      <c r="O54" s="277"/>
      <c r="P54" s="277"/>
      <c r="Q54" s="277"/>
      <c r="R54" s="277"/>
      <c r="S54" s="277"/>
      <c r="T54" s="277"/>
      <c r="U54" s="277"/>
      <c r="V54" s="277"/>
      <c r="W54" s="459"/>
    </row>
    <row r="55" spans="1:23" ht="15.75">
      <c r="A55" s="457" t="s">
        <v>323</v>
      </c>
      <c r="B55" s="478">
        <v>1.5</v>
      </c>
      <c r="C55" s="277"/>
      <c r="D55" s="277"/>
      <c r="E55" s="277"/>
      <c r="F55" s="459"/>
      <c r="H55" s="457" t="s">
        <v>323</v>
      </c>
      <c r="I55" s="277"/>
      <c r="J55" s="277"/>
      <c r="K55" s="277" t="s">
        <v>324</v>
      </c>
      <c r="L55" s="277"/>
      <c r="M55" s="277"/>
      <c r="N55" s="277"/>
      <c r="O55" s="277"/>
      <c r="P55" s="277"/>
      <c r="Q55" s="277"/>
      <c r="R55" s="277"/>
      <c r="S55" s="277"/>
      <c r="T55" s="277"/>
      <c r="U55" s="277"/>
      <c r="V55" s="277"/>
      <c r="W55" s="459"/>
    </row>
    <row r="56" spans="1:23" ht="15.75">
      <c r="A56" s="457" t="s">
        <v>325</v>
      </c>
      <c r="B56" s="478">
        <v>6</v>
      </c>
      <c r="C56" s="277"/>
      <c r="D56" s="277"/>
      <c r="E56" s="277"/>
      <c r="F56" s="459"/>
      <c r="H56" s="457" t="s">
        <v>325</v>
      </c>
      <c r="I56" s="277"/>
      <c r="J56" s="277"/>
      <c r="K56" s="277" t="s">
        <v>324</v>
      </c>
      <c r="L56" s="277"/>
      <c r="M56" s="277"/>
      <c r="N56" s="277"/>
      <c r="O56" s="277"/>
      <c r="P56" s="277"/>
      <c r="Q56" s="277"/>
      <c r="R56" s="277"/>
      <c r="S56" s="277"/>
      <c r="T56" s="277"/>
      <c r="U56" s="277"/>
      <c r="V56" s="277"/>
      <c r="W56" s="459"/>
    </row>
    <row r="57" spans="1:23" ht="15.75">
      <c r="A57" s="457" t="s">
        <v>326</v>
      </c>
      <c r="B57" s="478">
        <v>5.5</v>
      </c>
      <c r="C57" s="277"/>
      <c r="D57" s="277"/>
      <c r="E57" s="277"/>
      <c r="F57" s="459"/>
      <c r="H57" s="457" t="s">
        <v>326</v>
      </c>
      <c r="I57" s="277"/>
      <c r="J57" s="277"/>
      <c r="K57" s="277" t="s">
        <v>324</v>
      </c>
      <c r="L57" s="277"/>
      <c r="M57" s="277"/>
      <c r="N57" s="277"/>
      <c r="O57" s="277"/>
      <c r="P57" s="277"/>
      <c r="Q57" s="277"/>
      <c r="R57" s="277"/>
      <c r="S57" s="277"/>
      <c r="T57" s="277"/>
      <c r="U57" s="277"/>
      <c r="V57" s="277"/>
      <c r="W57" s="459"/>
    </row>
    <row r="58" spans="1:23" ht="15.75">
      <c r="A58" s="457" t="s">
        <v>327</v>
      </c>
      <c r="B58" s="478">
        <v>20.5</v>
      </c>
      <c r="C58" s="277"/>
      <c r="D58" s="277"/>
      <c r="E58" s="277"/>
      <c r="F58" s="459"/>
      <c r="H58" s="457" t="s">
        <v>327</v>
      </c>
      <c r="I58" s="277"/>
      <c r="J58" s="277"/>
      <c r="K58" s="277" t="s">
        <v>324</v>
      </c>
      <c r="L58" s="277"/>
      <c r="M58" s="277"/>
      <c r="N58" s="277"/>
      <c r="O58" s="277"/>
      <c r="P58" s="277"/>
      <c r="Q58" s="277"/>
      <c r="R58" s="277"/>
      <c r="S58" s="277"/>
      <c r="T58" s="277"/>
      <c r="U58" s="277"/>
      <c r="V58" s="277"/>
      <c r="W58" s="459"/>
    </row>
    <row r="59" spans="1:23" ht="15.75">
      <c r="A59" s="457" t="s">
        <v>328</v>
      </c>
      <c r="B59" s="478">
        <v>11</v>
      </c>
      <c r="C59" s="277"/>
      <c r="D59" s="277"/>
      <c r="E59" s="277"/>
      <c r="F59" s="459"/>
      <c r="H59" s="457" t="s">
        <v>328</v>
      </c>
      <c r="I59" s="277"/>
      <c r="J59" s="277"/>
      <c r="K59" s="277" t="s">
        <v>324</v>
      </c>
      <c r="L59" s="277"/>
      <c r="M59" s="277"/>
      <c r="N59" s="277"/>
      <c r="O59" s="277"/>
      <c r="P59" s="277"/>
      <c r="Q59" s="277"/>
      <c r="R59" s="277"/>
      <c r="S59" s="277"/>
      <c r="T59" s="277"/>
      <c r="U59" s="277"/>
      <c r="V59" s="277"/>
      <c r="W59" s="459"/>
    </row>
    <row r="60" spans="1:23" ht="15.75">
      <c r="A60" s="457" t="s">
        <v>329</v>
      </c>
      <c r="B60" s="478">
        <v>18</v>
      </c>
      <c r="C60" s="277"/>
      <c r="D60" s="277"/>
      <c r="E60" s="277"/>
      <c r="F60" s="459"/>
      <c r="H60" s="457" t="s">
        <v>329</v>
      </c>
      <c r="I60" s="277"/>
      <c r="J60" s="277"/>
      <c r="K60" s="277" t="s">
        <v>324</v>
      </c>
      <c r="L60" s="277"/>
      <c r="M60" s="277"/>
      <c r="N60" s="277"/>
      <c r="O60" s="277"/>
      <c r="P60" s="277"/>
      <c r="Q60" s="277"/>
      <c r="R60" s="277"/>
      <c r="S60" s="277"/>
      <c r="T60" s="277"/>
      <c r="U60" s="277"/>
      <c r="V60" s="277"/>
      <c r="W60" s="459"/>
    </row>
    <row r="61" spans="1:23" ht="15.75">
      <c r="A61" s="457" t="s">
        <v>330</v>
      </c>
      <c r="B61" s="478">
        <v>9</v>
      </c>
      <c r="C61" s="277"/>
      <c r="D61" s="277"/>
      <c r="E61" s="277"/>
      <c r="F61" s="459"/>
      <c r="H61" s="457" t="s">
        <v>330</v>
      </c>
      <c r="I61" s="277"/>
      <c r="J61" s="277"/>
      <c r="K61" s="277" t="s">
        <v>324</v>
      </c>
      <c r="L61" s="277"/>
      <c r="M61" s="277"/>
      <c r="N61" s="277"/>
      <c r="O61" s="277"/>
      <c r="P61" s="277"/>
      <c r="Q61" s="277"/>
      <c r="R61" s="277"/>
      <c r="S61" s="277"/>
      <c r="T61" s="277"/>
      <c r="U61" s="277"/>
      <c r="V61" s="277"/>
      <c r="W61" s="459"/>
    </row>
    <row r="62" spans="1:23" ht="15.75">
      <c r="A62" s="457" t="s">
        <v>331</v>
      </c>
      <c r="B62" s="478">
        <v>4</v>
      </c>
      <c r="C62" s="277"/>
      <c r="D62" s="277"/>
      <c r="E62" s="277"/>
      <c r="F62" s="459"/>
      <c r="H62" s="457" t="s">
        <v>331</v>
      </c>
      <c r="I62" s="277"/>
      <c r="J62" s="277"/>
      <c r="K62" s="277" t="s">
        <v>317</v>
      </c>
      <c r="L62" s="277"/>
      <c r="M62" s="277"/>
      <c r="N62" s="277"/>
      <c r="O62" s="277"/>
      <c r="P62" s="277"/>
      <c r="Q62" s="277"/>
      <c r="R62" s="277"/>
      <c r="S62" s="277"/>
      <c r="T62" s="277"/>
      <c r="U62" s="277"/>
      <c r="V62" s="277"/>
      <c r="W62" s="459"/>
    </row>
    <row r="63" spans="1:23" ht="16.5" thickBot="1">
      <c r="A63" s="457"/>
      <c r="B63" s="479">
        <f>SUM(B51:B62)</f>
        <v>100.5</v>
      </c>
      <c r="C63" s="277" t="s">
        <v>332</v>
      </c>
      <c r="D63" s="277"/>
      <c r="E63" s="277"/>
      <c r="F63" s="459"/>
      <c r="H63" s="457"/>
      <c r="I63" s="277"/>
      <c r="J63" s="277"/>
      <c r="K63" s="277"/>
      <c r="L63" s="277"/>
      <c r="M63" s="277"/>
      <c r="N63" s="277"/>
      <c r="O63" s="277"/>
      <c r="P63" s="277"/>
      <c r="Q63" s="277"/>
      <c r="R63" s="277"/>
      <c r="S63" s="277"/>
      <c r="T63" s="277"/>
      <c r="U63" s="277"/>
      <c r="V63" s="277"/>
      <c r="W63" s="459"/>
    </row>
    <row r="64" spans="1:23" ht="17.25" thickBot="1" thickTop="1">
      <c r="A64" s="473"/>
      <c r="B64" s="474"/>
      <c r="C64" s="474"/>
      <c r="D64" s="474"/>
      <c r="E64" s="474"/>
      <c r="F64" s="475"/>
      <c r="H64" s="473"/>
      <c r="I64" s="474"/>
      <c r="J64" s="474"/>
      <c r="K64" s="474"/>
      <c r="L64" s="474"/>
      <c r="M64" s="474"/>
      <c r="N64" s="474"/>
      <c r="O64" s="474"/>
      <c r="P64" s="474"/>
      <c r="Q64" s="474"/>
      <c r="R64" s="474"/>
      <c r="S64" s="474"/>
      <c r="T64" s="474"/>
      <c r="U64" s="474"/>
      <c r="V64" s="474"/>
      <c r="W64" s="475"/>
    </row>
    <row r="65" spans="1:6" ht="15.75">
      <c r="A65" s="277"/>
      <c r="B65" s="277"/>
      <c r="C65" s="277"/>
      <c r="D65" s="277"/>
      <c r="E65" s="277"/>
      <c r="F65" s="277"/>
    </row>
    <row r="66" spans="1:6" ht="15.75">
      <c r="A66" s="277"/>
      <c r="B66" s="277"/>
      <c r="C66" s="277"/>
      <c r="D66" s="277"/>
      <c r="E66" s="277"/>
      <c r="F66" s="277"/>
    </row>
    <row r="67" spans="1:6" ht="15.75">
      <c r="A67" s="277"/>
      <c r="B67" s="277"/>
      <c r="C67" s="277"/>
      <c r="D67" s="277"/>
      <c r="E67" s="277"/>
      <c r="F67" s="277"/>
    </row>
    <row r="68" spans="1:6" ht="15.75">
      <c r="A68" s="277"/>
      <c r="B68" s="277"/>
      <c r="C68" s="277"/>
      <c r="D68" s="277"/>
      <c r="E68" s="277"/>
      <c r="F68" s="277"/>
    </row>
    <row r="69" spans="1:6" ht="15.75">
      <c r="A69" s="277"/>
      <c r="B69" s="277"/>
      <c r="C69" s="277"/>
      <c r="D69" s="277"/>
      <c r="E69" s="277"/>
      <c r="F69" s="277"/>
    </row>
  </sheetData>
  <mergeCells count="90">
    <mergeCell ref="L32:P33"/>
    <mergeCell ref="Q32:T33"/>
    <mergeCell ref="G32:G33"/>
    <mergeCell ref="H32:H33"/>
    <mergeCell ref="I32:I33"/>
    <mergeCell ref="J32:J33"/>
    <mergeCell ref="B32:B33"/>
    <mergeCell ref="C32:C33"/>
    <mergeCell ref="D32:D33"/>
    <mergeCell ref="E32:E33"/>
    <mergeCell ref="C31:F31"/>
    <mergeCell ref="G31:K31"/>
    <mergeCell ref="L31:P31"/>
    <mergeCell ref="Q31:T31"/>
    <mergeCell ref="I27:K30"/>
    <mergeCell ref="L27:P27"/>
    <mergeCell ref="Q27:T30"/>
    <mergeCell ref="L28:M30"/>
    <mergeCell ref="N28:N30"/>
    <mergeCell ref="O28:O30"/>
    <mergeCell ref="P28:P30"/>
    <mergeCell ref="R22:S25"/>
    <mergeCell ref="T22:T25"/>
    <mergeCell ref="C26:F26"/>
    <mergeCell ref="G26:K26"/>
    <mergeCell ref="L26:P26"/>
    <mergeCell ref="Q26:T26"/>
    <mergeCell ref="I22:J25"/>
    <mergeCell ref="K22:K25"/>
    <mergeCell ref="L22:P25"/>
    <mergeCell ref="Q22:Q25"/>
    <mergeCell ref="B22:B28"/>
    <mergeCell ref="C22:F25"/>
    <mergeCell ref="G22:G25"/>
    <mergeCell ref="H22:H25"/>
    <mergeCell ref="C27:D30"/>
    <mergeCell ref="E27:E30"/>
    <mergeCell ref="F27:F30"/>
    <mergeCell ref="G27:G30"/>
    <mergeCell ref="H27:H30"/>
    <mergeCell ref="B29:B30"/>
    <mergeCell ref="R18:R20"/>
    <mergeCell ref="S18:S20"/>
    <mergeCell ref="T18:T20"/>
    <mergeCell ref="C21:F21"/>
    <mergeCell ref="G21:K21"/>
    <mergeCell ref="L21:P21"/>
    <mergeCell ref="Q21:T21"/>
    <mergeCell ref="N18:N20"/>
    <mergeCell ref="O18:O20"/>
    <mergeCell ref="P18:P20"/>
    <mergeCell ref="Q18:Q20"/>
    <mergeCell ref="H18:H20"/>
    <mergeCell ref="I18:J20"/>
    <mergeCell ref="K18:K20"/>
    <mergeCell ref="L18:M20"/>
    <mergeCell ref="C18:D20"/>
    <mergeCell ref="E18:E20"/>
    <mergeCell ref="F18:F20"/>
    <mergeCell ref="G18:G20"/>
    <mergeCell ref="C17:F17"/>
    <mergeCell ref="G17:K17"/>
    <mergeCell ref="L17:P17"/>
    <mergeCell ref="Q17:T17"/>
    <mergeCell ref="T13:T16"/>
    <mergeCell ref="U13:U20"/>
    <mergeCell ref="V13:W13"/>
    <mergeCell ref="V14:W23"/>
    <mergeCell ref="P13:P16"/>
    <mergeCell ref="Q13:Q16"/>
    <mergeCell ref="R13:R16"/>
    <mergeCell ref="S13:S16"/>
    <mergeCell ref="I13:K16"/>
    <mergeCell ref="L13:M16"/>
    <mergeCell ref="N13:N16"/>
    <mergeCell ref="O13:O16"/>
    <mergeCell ref="C13:D16"/>
    <mergeCell ref="E13:E16"/>
    <mergeCell ref="F13:F16"/>
    <mergeCell ref="G13:H16"/>
    <mergeCell ref="U10:W10"/>
    <mergeCell ref="C11:F12"/>
    <mergeCell ref="G11:K12"/>
    <mergeCell ref="L11:P12"/>
    <mergeCell ref="Q11:T12"/>
    <mergeCell ref="U11:W12"/>
    <mergeCell ref="C10:F10"/>
    <mergeCell ref="G10:K10"/>
    <mergeCell ref="L10:P10"/>
    <mergeCell ref="Q10:T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Nov 2000</dc:title>
  <dc:subject/>
  <dc:creator>Robert F. Heile</dc:creator>
  <cp:keywords/>
  <dc:description/>
  <cp:lastModifiedBy>Robert F.  Heile</cp:lastModifiedBy>
  <cp:lastPrinted>1999-09-09T20:00:43Z</cp:lastPrinted>
  <dcterms:created xsi:type="dcterms:W3CDTF">1999-06-01T20:16:59Z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