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2"/>
  </bookViews>
  <sheets>
    <sheet name="Notice-Release" sheetId="1" r:id="rId1"/>
    <sheet name="SB1 Votes, as of 25Aug01" sheetId="2" r:id="rId2"/>
    <sheet name="SB1 Comments, as of 15Sep01" sheetId="3" r:id="rId3"/>
  </sheets>
  <definedNames>
    <definedName name="_xlnm.Print_Titles" localSheetId="2">'SB1 Comments, as of 15Sep01'!$1:$1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 Ballot Review Committee Comment Resolution DB, a status report</t>
        </r>
        <r>
          <rPr>
            <b/>
            <sz val="11"/>
            <rFont val="Arial"/>
            <family val="2"/>
          </rPr>
          <t>] 
Date Submitted: [</t>
        </r>
        <r>
          <rPr>
            <b/>
            <sz val="11"/>
            <color indexed="10"/>
            <rFont val="Arial"/>
            <family val="2"/>
          </rPr>
          <t>29Aug01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t>
        </r>
        <r>
          <rPr>
            <b/>
            <sz val="11"/>
            <rFont val="Arial"/>
            <family val="2"/>
          </rPr>
          <t>]
Abstract: [</t>
        </r>
        <r>
          <rPr>
            <b/>
            <sz val="11"/>
            <color indexed="10"/>
            <rFont val="Arial"/>
            <family val="2"/>
          </rPr>
          <t>SB1 Ballot Review Committee Report to TG1, WG &amp; the Ballot Group.</t>
        </r>
        <r>
          <rPr>
            <b/>
            <sz val="11"/>
            <rFont val="Arial"/>
            <family val="2"/>
          </rPr>
          <t>]
Purpose: [</t>
        </r>
        <r>
          <rPr>
            <b/>
            <sz val="11"/>
            <color indexed="10"/>
            <rFont val="Arial"/>
            <family val="2"/>
          </rPr>
          <t>The SB1 Balloting Review Committee has provided a  comment resolution status report for the TG1, WG, and the Sponsor Executive Committee and Balloting Group.  This report provides a summary of the committees work as of 29Aug01 at 7:30am EDT.  This contribution is the latest Comment DB for P802.15.1/D0.9.2.  The next draft designation is D1.0.1.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List>
</comments>
</file>

<file path=xl/sharedStrings.xml><?xml version="1.0" encoding="utf-8"?>
<sst xmlns="http://schemas.openxmlformats.org/spreadsheetml/2006/main" count="1506" uniqueCount="529">
  <si>
    <t>ACCEPT IN PRINCIPLE.
See comment resolution SB1 #16.</t>
  </si>
  <si>
    <t>ACCEPT IN PRINCIPLE.
In terms of the suggested remedy: "Please add the necessary specifications, either in this clause or by reference..." we accept in principle the suggested remedy.  We have added two (2) references to Clause 2:
2.4.5. Bluetooth Personal Area Networking Profile
Bluetooth Special Interest Group, “Bluetooth Personal Area Networking Profile Revision 0.95a”, June 26, 2001. [PAN_Profile_0_95a.pdf]
2.4.6 Bluetooth Network Encapsulation Protocol (BNEP) Specification
Bluetooth Special Interest Group, “Bluetooth Network Encapsulation Protocol (BNEP) Specification Revision 0.95a”, June 12, 2001. [BNEP_0_95a.pdf]
and some text into Clause 12 that points the reader to these references.
General commentary:
The proposed standard comprises the MAC and PHY protocols of an IEEE Bluetooth WPAN.  IEEE WPANs cover a wide range of applications and user scenarios involving a diverse set of personal devices, a subset of which have been highlighted in the 802.15.1 PAR and five criteria documents. The unique characteristics of the IEEE WPANs necessitates the development of communications technology with very distinct characteristics not necessarily shared by other 802 LAN technologies, whose primary focus is communication of "traditional" computer systems (like notebook computers and servers) and the sharing of computing resources (like printer and file servers). This is one reason why the IEEE Bluetooth WPAN standard may not necessarily follow closely the traditional look and feel of the other 802 LANs.
However, it is recognized that IEEE WPANs may be required to communicate with other IEEE 802 LANs. This can happen utilizing an attachment layer permitting a WPAN network to attach to an 802 LAN through an 802 LAN attachment gateway, for example an 802.3 attachment gateway attaches an IEEE WPAN to an 802.3 LAN.  Industry efforts are underway to define the functionality of such an 802 LAN attachment gateway. The Bluetooth SIG, Inc. has developed the LAN access profile [*Vol 2, Part K:9] that described how this attachment happens using the industry standard PPP protocol [*]. Recently, the Bluetooth SIG has released the Bluetooth network encapsulation protocol (BNEP) Specification [*] and the PAN profile [*] that describes the functionality of an 802 LAN attachment gateway which encapsulated Ethernet packets between the attachment gateway attached in an 802.3 LAN and the IEEE WPAN devices. The BNEP protocol has a provision for passing LLC packets to and from IEEE WPAN devices and it can serve as the convergence layer between LLC and the IEEE WPAN MAC and PHY protocols.  Furthermore, the proposed standard contains a service interface through which LLC packets can be passed to and from IEEE WPAN devices whenever desired. The 802.15 MAC and PHY protocols are used as a point-to-point/point-to-multipoint technology to transport packets of a desired type, for example LLC over BNEP, from a WPAN device to the 802 LAN attachment gateway. The gateway then proxies the WPAN device to other 802 LANs accessible through the attachment gateway.
In summary, the 802.15 proposed standard focuses exclusively on the definition of the IEEE WPAN MAC and PHY protocols. However, this does not preclude WPAN devices to communicate with other 802 LANs, leveraging existing industry standards.
Specific commentary:
A)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
B-F) See comments (above).</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</si>
  <si>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</si>
  <si>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Figure 28 does NOT show an algorithm for deciding when a flush occurs as comment 29 and the suggested remedy imply. Figure 28 shows when the SEQN is or is not inverted. For example, if a transmission is ACKed once, then the SEQN number is always inverted (independently if FLUSH has occurred in the mean time or not). If a transmission has not been ACKed once then the SEQN is not inverted (independently if flush has occurred or not). Thus, there are cases that SEQN may be inverted even if flush has occurred, or SEQN may not be inverted even if flush has occurred. FLUSHing here means the emptying of the transmit buffer for a reason other than a successful transmission (for example, because a packet has stayed in the transmit buffer for too long). Clause 8.5.3.3 states this in the last sentence of the first paragraph "...Aborting the retransmit scheme is accomplished by flushing the old data..."</t>
  </si>
  <si>
    <t>ACCEPT IN PRINCIPLE.
See comment resolution SB1 #91.</t>
  </si>
  <si>
    <t>REJECT.
The remedy suggested is what the baseband procedures describe.  This is a complicated mechanism, and can not be summarized into a single statement.  The reference is the entire baseband clause.</t>
  </si>
  <si>
    <t>ACCEPT.</t>
  </si>
  <si>
    <t>ACCEPT.
Comment 50 (clause 6.2.3.3): Definition of access point and see resolution to comments SB1 #3 and #5.</t>
  </si>
  <si>
    <t>ACCEPT.
The BRC agrees and the deletion edit will be applied to D1.0.1.</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</si>
  <si>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</si>
  <si>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</si>
  <si>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</si>
  <si>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</si>
  <si>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</si>
  <si>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</si>
  <si>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ACCEPT.
The BRC agrees and the edit will be applied to D1.0.1.</t>
  </si>
  <si>
    <t>Editor Note: ICG I need the original source from MikeM.</t>
  </si>
  <si>
    <t>ACCEPT IN PRINCIPLE.
See Comment Resoultion SB1 #86</t>
  </si>
  <si>
    <t>ACCEPT IN PRINCIPLE.
The BRC agrees and the edit will be applied to D1.0.1.</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</si>
  <si>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</si>
  <si>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</si>
  <si>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</si>
  <si>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</si>
  <si>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</si>
  <si>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</si>
  <si>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</si>
  <si>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</si>
  <si>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</si>
  <si>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</si>
  <si>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</si>
  <si>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</si>
  <si>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</si>
  <si>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</si>
  <si>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</si>
  <si>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</si>
  <si>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</si>
  <si>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</si>
  <si>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</si>
  <si>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</si>
  <si>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</si>
  <si>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</si>
  <si>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</si>
  <si>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</si>
  <si>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</si>
  <si>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</si>
  <si>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</si>
  <si>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</si>
  <si>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</si>
  <si>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</si>
  <si>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</si>
  <si>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</si>
  <si>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</si>
  <si>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</si>
  <si>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</si>
  <si>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</si>
  <si>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</si>
  <si>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X</t>
  </si>
  <si>
    <t>O</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</si>
  <si>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</si>
  <si>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</si>
  <si>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</si>
  <si>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</si>
  <si>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</si>
  <si>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</si>
  <si>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</si>
  <si>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</si>
  <si>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</si>
  <si>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</si>
  <si>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</si>
  <si>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</si>
  <si>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</si>
  <si>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</si>
  <si>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</si>
  <si>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</si>
  <si>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</si>
  <si>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</si>
  <si>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</si>
  <si>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</si>
  <si>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ACCEPT.
The BRC agrees but we need to review the drawing skills remaining in the Project vs. the IEEE-SA Project Editor.</t>
  </si>
  <si>
    <t>REJECT.
Inquiries and pages comprise of occassional, short-energy bursts (ID packets). As such even if they are used by Class 1 radios any interference that may cause (if they do) will be occassional and short lasted. Furthermore, due to power constraints, class 1 radios are primarily targeting "stationary" kiosk/type installations permanently attached to a power supply. For such systems, inquiries will typically occur from the lower-powered radios (class 2 or 3) in personal devices in search of the kiosk-based applications. Therefore, the recommended practice of using low power for inquiries is sufficient. There is no need to make it a requirement.</t>
  </si>
  <si>
    <t>Done.</t>
  </si>
  <si>
    <t>ACCEPT IN PRINCIPLE.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</si>
  <si>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ACCEPT IN PRINCIPLE.
The sentence was changed to: "In this standard, Clause 5 is devoted to the specific relationship between this document and the original Bluetooth specification."</t>
  </si>
  <si>
    <t>Done.
Editor Note: ICG the WG requested that Wireless Personal Area Network, WPAN and the pural i.e., Wireless Personal Area Networks, WPANs all be trademarked; apparently the IEEE-SA decided to trademark just WPAN.</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</si>
  <si>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</si>
  <si>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</si>
  <si>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</si>
  <si>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</si>
  <si>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</si>
  <si>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ACCEPT.
The sentence should be rewritten as follows: "...The PHY Management functions, like synchonization and generation of various frequency hopping
sequences generation, are incorporated within the Baseband..."</t>
  </si>
  <si>
    <t>ACCEPT.
Change the sentence to read: "NOTHING" (remove it!)
This sentence can never be made current (even if we write 2001 instead of 2001. Also, it points to something that may soon become obsolete, i.e., the use of 64-bit keys. So, better not give any specific recommendation on a currently "good" size key. Leave it totally up to implementors. What do people think?</t>
  </si>
  <si>
    <t>ACCEPT.
("...The different packet types are defined in subclause 8.4.4 of the baseband specification. ...")</t>
  </si>
  <si>
    <t>ACCEPT.
Since the 2nd column says "shall" be set to zero, and to keep the commentor happy, it's ok to change UNDEFINED to RESERVED (that's a comment of mine since the original write-up of the spec!).</t>
  </si>
  <si>
    <t>ACCEPT.
"...If a packet .... is received..."</t>
  </si>
  <si>
    <t>ACCEPT.
The disputed statement read better as follows:
"...master-to-slave slot; the master will respond in its next transmission to the same slave. In a multi-slave piconet operation, between two successive transmissions from the master to the same slave, the master may transmit to other slaves as well. Hence, an ACK to a slave's transmission may not always be included in the master transmission that immediately follows the particular slave's transmission. For a packet reception ..."</t>
  </si>
  <si>
    <t>ACCEPT.
"...Errors in packets or wrong delivery can be checked using the channel access code, the HEC in the header of a packet, and the CRC in payload of a packet. At packet reception..."</t>
  </si>
  <si>
    <t>REJECT.
"in corresponds" is taken out of context, and "corresponding" is not appropriate.
The sentence should be read as follow: "...is allowed to &lt;respond in&gt; corresponds to its..." (i.e., the "in" is tied to the previous word
"respond" not the following "corresponds"). No change in the text is necessary.</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</si>
  <si>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</si>
  <si>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</si>
  <si>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</si>
  <si>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</si>
  <si>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</si>
  <si>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</si>
  <si>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</si>
  <si>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</si>
  <si>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</si>
  <si>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</si>
  <si>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</si>
  <si>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</si>
  <si>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</si>
  <si>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</si>
  <si>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</si>
  <si>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</si>
  <si>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</si>
  <si>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</si>
  <si>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</si>
  <si>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</si>
  <si>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</si>
  <si>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</si>
  <si>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</si>
  <si>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</si>
  <si>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</si>
  <si>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</si>
  <si>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</si>
  <si>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</si>
  <si>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</si>
  <si>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</si>
  <si>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</si>
  <si>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</si>
  <si>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</si>
  <si>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</si>
  <si>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</si>
  <si>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</si>
  <si>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</si>
  <si>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</si>
  <si>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</si>
  <si>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1.  Make arrangements to handle the band switch
2.  Work in Spain, France, Japan etc. to change the regulation to allow 79 frequencies sequence in its hopping. 
I will change my vote to "approve" if I am assured that future versions of the standard will take care of this problem.</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</si>
  <si>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</si>
  <si>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</si>
  <si>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</si>
  <si>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</si>
  <si>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</si>
  <si>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</si>
  <si>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</si>
  <si>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</si>
  <si>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</si>
  <si>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</si>
  <si>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</si>
  <si>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</si>
  <si>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</si>
  <si>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</si>
  <si>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</si>
  <si>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</si>
  <si>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</si>
  <si>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</si>
  <si>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</si>
  <si>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</si>
  <si>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</si>
  <si>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</si>
  <si>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</si>
  <si>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</si>
  <si>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</si>
  <si>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</si>
  <si>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</si>
  <si>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</si>
  <si>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</si>
  <si>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</si>
  <si>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</si>
  <si>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</si>
  <si>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</si>
  <si>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</si>
  <si>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</si>
  <si>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</si>
  <si>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</si>
  <si>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</si>
  <si>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</si>
  <si>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</si>
  <si>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</si>
  <si>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</si>
  <si>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</si>
  <si>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</si>
  <si>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</si>
  <si>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</si>
  <si>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</si>
  <si>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</si>
  <si>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</si>
  <si>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</si>
  <si>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</si>
  <si>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</si>
  <si>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</si>
  <si>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</si>
  <si>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</si>
  <si>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</si>
  <si>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</si>
  <si>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</si>
  <si>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</si>
  <si>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</si>
  <si>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</si>
  <si>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</si>
  <si>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</si>
  <si>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Editor Note: ICG redraw graphic into a simple B&amp;W line graphic i.e., ASCII art.</t>
  </si>
  <si>
    <t>Fischer, Michael</t>
  </si>
  <si>
    <t>+1-210-614-4096</t>
  </si>
  <si>
    <t>+1-210-614-8192</t>
  </si>
  <si>
    <t>Intersil Corp.</t>
  </si>
  <si>
    <t>ii and 21-24</t>
  </si>
  <si>
    <t>Introduction, 6.1, 6.2</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</si>
  <si>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b/>
        <sz val="10"/>
        <color indexed="10"/>
        <rFont val="Arial"/>
        <family val="2"/>
      </rPr>
      <t>Note: This comment also appears within the XML file (SB1 #7) I submitted.  I submit it again to ensure it reaches you in case there is a problem with the XML file.</t>
    </r>
  </si>
  <si>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</si>
  <si>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</si>
  <si>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</si>
  <si>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</si>
  <si>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</si>
  <si>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</si>
  <si>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</si>
  <si>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</si>
  <si>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</si>
  <si>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</si>
  <si>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</si>
  <si>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</si>
  <si>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</si>
  <si>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</si>
  <si>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</si>
  <si>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</si>
  <si>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</si>
  <si>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</si>
  <si>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</si>
  <si>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</si>
  <si>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</si>
  <si>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</si>
  <si>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</si>
  <si>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</si>
  <si>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</si>
  <si>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</si>
  <si>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</si>
  <si>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</si>
  <si>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</si>
  <si>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</si>
  <si>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</si>
  <si>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</si>
  <si>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</si>
  <si>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</si>
  <si>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</si>
  <si>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</si>
  <si>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</si>
  <si>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</si>
  <si>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</si>
  <si>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</si>
  <si>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</si>
  <si>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</si>
  <si>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</si>
  <si>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</si>
  <si>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</si>
  <si>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</si>
  <si>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</si>
  <si>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</si>
  <si>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</si>
  <si>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</si>
  <si>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</si>
  <si>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</si>
  <si>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</si>
  <si>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</si>
  <si>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</si>
  <si>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</si>
  <si>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</si>
  <si>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</si>
  <si>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</si>
  <si>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</si>
  <si>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</si>
  <si>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</si>
  <si>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</si>
  <si>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</si>
  <si>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</si>
  <si>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</si>
  <si>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</si>
  <si>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</si>
  <si>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</si>
  <si>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</si>
  <si>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</si>
  <si>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</si>
  <si>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</si>
  <si>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</si>
  <si>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</si>
  <si>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</si>
  <si>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</si>
  <si>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</si>
  <si>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</si>
  <si>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</si>
  <si>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</si>
  <si>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</si>
  <si>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</si>
  <si>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</si>
  <si>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</si>
  <si>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</si>
  <si>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</si>
  <si>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</si>
  <si>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</si>
  <si>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</si>
  <si>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</si>
  <si>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</si>
  <si>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</si>
  <si>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</si>
  <si>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</si>
  <si>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</si>
  <si>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</si>
  <si>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</si>
  <si>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</si>
  <si>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</si>
  <si>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</si>
  <si>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</si>
  <si>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</si>
  <si>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</si>
  <si>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</si>
  <si>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</si>
  <si>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</si>
  <si>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</si>
  <si>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</si>
  <si>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</si>
  <si>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</si>
  <si>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</si>
  <si>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</si>
  <si>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</si>
  <si>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</si>
  <si>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</si>
  <si>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</si>
  <si>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Fischer</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</si>
  <si>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</si>
  <si>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</si>
  <si>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</si>
  <si>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</si>
  <si>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</si>
  <si>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</si>
  <si>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</si>
  <si>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</si>
  <si>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</si>
  <si>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</si>
  <si>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</si>
  <si>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</si>
  <si>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</si>
  <si>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</si>
  <si>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</si>
  <si>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</si>
  <si>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</si>
  <si>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</si>
  <si>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</si>
  <si>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</si>
  <si>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</si>
  <si>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Suggested Remedy:</t>
  </si>
  <si>
    <t>C</t>
  </si>
  <si>
    <t>Please make the change globally.</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</si>
  <si>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</si>
  <si>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</si>
  <si>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</si>
  <si>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</si>
  <si>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</si>
  <si>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</si>
  <si>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</si>
  <si>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</si>
  <si>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</si>
  <si>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</si>
  <si>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</si>
  <si>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</si>
  <si>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</si>
  <si>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</si>
  <si>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</si>
  <si>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Informed Technollgy, Inc.</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</si>
  <si>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</si>
  <si>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</si>
  <si>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</si>
  <si>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</si>
  <si>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</si>
  <si>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</si>
  <si>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</si>
  <si>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</si>
  <si>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</si>
  <si>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</si>
  <si>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</si>
  <si>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</si>
  <si>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</si>
  <si>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</si>
  <si>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</si>
  <si>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</si>
  <si>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</si>
  <si>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</si>
  <si>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</si>
  <si>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</si>
  <si>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</si>
  <si>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</si>
  <si>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</si>
  <si>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</si>
  <si>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</si>
  <si>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</si>
  <si>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</si>
  <si>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</si>
  <si>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</si>
  <si>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</si>
  <si>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</si>
  <si>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</si>
  <si>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</si>
  <si>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</si>
  <si>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</si>
  <si>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</si>
  <si>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</si>
  <si>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</si>
  <si>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</si>
  <si>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</si>
  <si>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</si>
  <si>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</si>
  <si>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</si>
  <si>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</si>
  <si>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</si>
  <si>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</si>
  <si>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</si>
  <si>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</si>
  <si>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</si>
  <si>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</si>
  <si>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</si>
  <si>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</si>
  <si>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</si>
  <si>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</si>
  <si>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</si>
  <si>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</si>
  <si>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</si>
  <si>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</si>
  <si>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</si>
  <si>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</si>
  <si>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</si>
  <si>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</si>
  <si>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</si>
  <si>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</si>
  <si>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</si>
  <si>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</si>
  <si>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</si>
  <si>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</si>
  <si>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</si>
  <si>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</si>
  <si>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</si>
  <si>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</si>
  <si>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</si>
  <si>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</si>
  <si>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</si>
  <si>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</si>
  <si>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</si>
  <si>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</si>
  <si>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</si>
  <si>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</si>
  <si>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</si>
  <si>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</si>
  <si>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</si>
  <si>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</si>
  <si>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</si>
  <si>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</si>
  <si>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</si>
  <si>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</si>
  <si>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</si>
  <si>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</si>
  <si>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</si>
  <si>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</si>
  <si>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</si>
  <si>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</si>
  <si>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</si>
  <si>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</si>
  <si>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</si>
  <si>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</si>
  <si>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</si>
  <si>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</si>
  <si>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</si>
  <si>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</si>
  <si>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</si>
  <si>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</si>
  <si>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</si>
  <si>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</si>
  <si>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</si>
  <si>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</si>
  <si>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</si>
  <si>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</si>
  <si>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</si>
  <si>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</si>
  <si>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</si>
  <si>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</si>
  <si>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</si>
  <si>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</si>
  <si>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</si>
  <si>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</si>
  <si>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</si>
  <si>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</si>
  <si>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</si>
  <si>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t>Vote</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</si>
  <si>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</si>
  <si>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</si>
  <si>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</si>
  <si>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</si>
  <si>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</si>
  <si>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</si>
  <si>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</si>
  <si>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</si>
  <si>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</si>
  <si>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</si>
  <si>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</si>
  <si>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</si>
  <si>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</si>
  <si>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</si>
  <si>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</si>
  <si>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</si>
  <si>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</si>
  <si>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</si>
  <si>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</si>
  <si>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</si>
  <si>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</si>
  <si>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</si>
  <si>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</si>
  <si>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</si>
  <si>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</si>
  <si>
    <r>
      <t xml:space="preserve">REJECT.
In terms of the suggested remedy: "A means of mitigating or, preferably, eliminating the interference with the 802.11 standard is required and must be incorporated into this proposed standard in order for it to be acceptable." we reject this requirement because we believe the IEEE should, wherever possible, rely on market forces to ensure economically efficient use of spectrum.  Also, we consider a standard that uses a designated spectrum shall not constitute ownership of that spectrum.
The Ballot Review Committee (BRC) suggests that the IEEE and the P802 Sponsor Executive Committee carefully review the resolution of this issue as it may arise again; that one working group member is attempting to block another working group from having their Project's deliverable approval based on a similar fallacy of logic - argumentum ad baculum (Appeal to Force).  
For example given that the 802.11 Working Group has received approval for standards in the 2.4 and 5 GHz bands will this type of 802.11 requirement reoccur at Sponsor Ballot for 802.15.3 at 2.4GHz, 802.15.3 at 5 GHz, 802.15.4 at 2.4 GHz, and/or 802.16b at 5 GHz?
The IEEE should not be put into the position of deciding which technology and/or standard is the best to promote.  The IEEE approval policies, therefore, should both permit and promote the operation of competitive market forces.  In large part, the IEEE can serve these principles simply by not interfering where it concludes that the judgment of the marketplace is sufficiently reliable.  Also, and more importantly an approved standard that uses a designated spectrum shall not constitute ownership of that spectrum.
Specifically, the BRC believes based on an approved IEEE Std. 802.15.1-2001 that the marketplace will continue to demand Wi-Fi™ (802.11b) and Bluetooth™ (802.15.1) products.  The IEEE should approve the IEEE Std. 802.15.1-2001.
Some of the key issues behind this response are:
1) Wired vs. Wireless Medium - “The radio spectrum is a valuable natural resource with unique characteristics.  Spectrum may be used more or less efficiently, but it cannot be created or destroyed.  Unlike many natural resources, spectrum is inexhaustible over time; the manner or degree to which spectrum is used at one moment has no physical impact on the availability of spectrum at any other moment.  At any given time and location, however, the amount of usable spectrum is finite.  Thus, any use of spectrum necessarily precludes or affects, to a greater or lesser degree, some other simultaneous use of the same spectrum.  There is no known means by which spectrum can be made infinitely available to all who may wish to use it.” G. L. Rosston and J. S. Steinberg, "Using Market-Based Spectrum Policy to Promote the Public Interest", January 1997
2) IEEE's spectrum policy - The IEEE mission statement states: "The IEEE helps advance global prosperity by promoting the engineering process of creating, developing, integrating, sharing, and applying knowledge about electrical and information technologies and sciences for the benefit of humanity and the profession."  In order to achieve this end, the IEEE should make clear that they shall maintain control over standard development within their jurisdiction, and that a standard that uses a designated spectrum shall not constitute ownership of that spectrum.  We believe the public interest is best served by ensuring that the people receive the maximum benefit from the spectrum resource. Therefore, the IEEE's spectrum policy should advance the goals of ensuring that the full benefit of the spectrum resource accrues to the public, and of achieving the most beneficial uses of spectrum.
3) Regulations and interference - The Wireless 802 Working Groups (802.11, 802.15, and 802.16) all have the potential to interfere with each other and the other wireless systems that use non-licensed Industrial, Scientific, and Medical (ISM) bands*.  For example there are many wireless systems that operate in the 2.4 GHz (2400 - 2483.5 MHz) ISM band.  Regulatory requirements for wireless communication systems operating in this band require that these systems can tolerate interference from other systems. For example in the United States, the Code of Federal Regulations, Title 47, Volume 1, Part 15.5 (b) states:
"Operation of an intentional, unintentional, or incidental radiator is subject to the conditions that no harmful interference is caused and that interference must be accepted that may be caused by the operation of an authorized radio station, by another intentional or unintentional radiator, by industrial, scientific and medical (ISM) equipment, or by an incidental radiator." 47CFR15.5(b)
Therefore, it is required that wireless systems be able to tolerate interference.  In fact there are already several approved IEEE 802 wireless standards that interfere with one another.  The original IEEE Std. 802.11-1997 Direct Sequence and Frequency Hopping Spread Spectrum systems interfere with one another. The new high-rate IEEE Std. 802.11b-1999 Complementary Code Keying (CCK) and the original Frequency Hopping systems interfere with one another.  Also, the emerging TGg indicates that interference from this system will be issue for 11/11b.  What is required is that the systems cause “no harmful interference” and that “interference must be accepted” by these wireless systems.  The best systems are those that cause little interference and can also tolerate a significant level of interference.
4)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
5) Demonstration and interference - In terms of the comment "...demonstrated that the operation of this proposed standard interferes with devices complying with the 802.11 standard..." the Ballot Review Committee wants to be clear; we ACCEPT this fact but we wonder which demonstration the commenter is referring to.  There are a wide variety of demonstrations, we would like to point out the following IEEE contribution doc.: IEEE 802.15-01/195r0 "Bluetooth and 802.11b Interference"; which is a very complete White Paper and Pitch on Bluetooth and 802.11b interference from the NIST:
[1] N. Golmie, R. E. Van Dyck, and A. Soltanian, "Bluetooth and 802.11b Interference: Simulation Model and Simulation Results", IEEE 802.15-01/195r0, April 2001.
http://ieee802.org/15/pub/2001/May01/01195r0P802-15_TG2-BT-802-11-Model-Results.pdf
[2] N. Golmie, R. E. Van Dyck, and A. Soltanian, "Interference of Bluetooth and IEEE 802.11: Simulation Modeling and Performance Evaluation", Fourth ACM International Workshop on Modeling, Analysis, and Simulation of Wireless and Mobile Systems, MSWIM'01, July 2001, Rome, Italy.
http://ieee802.org/15/pub/2001/Sep01/Misc/MSWIM01.ppt
This IEEE contribution -01/195r0 offers the following concluding remarks: "Our results indicate that scenarios using Bluetooth [802.15.1] voice traffic may be the worst of all interference cases (65% of packet loss for the WLAN 1 Mbits/s system). Also, we note that Blutooth voice may be severely impacted by interference with packet loss of  8%. Moreover, the results suggest that the data rate in the WLAN system may be a factor in the performance, and, the recommended rate for WLAN depends on the topology and the parameters used. Therefore, one may want to exploit the data rate scaling algorithm available in the WLAN system for improving performance. Additionally, results could be obtained with the WLAN Frequency Hopping systems and compared to the Direct Sequence system presented here."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
*Note: ISM Operating frequencies 47CFR18.301
</t>
    </r>
    <r>
      <rPr>
        <sz val="10"/>
        <rFont val="Courier New"/>
        <family val="3"/>
      </rPr>
      <t>------------------------------------------------------------------------
               ISM frequency                          Tolerance
------------------------------------------------------------------------
6.78 MHz..................................  &lt;plus-minus&gt;15.0 kHz
13.56 MHz.................................  &lt;plus-minus&gt;7.0 kHz
27.12 MHz.................................  &lt;plus-minus&gt;163.0 kHz
40.68 MHz.................................  &lt;plus-minus&gt;20.0 kHz
915 MHz...................................  &lt;plus-minus&gt;13.0 MHz
2,450 MHz.................................  &lt;plus-minus&gt;50.0 MHz
5,800 MHz.................................  &lt;plus-minus&gt;75.0 MHz
24,125 MHz................................  &lt;plus-minus&gt;125.0 MHz
61.25 GHz.................................  &lt;plus-minus&gt;250.0 MHz
122.50 GHz................................  &lt;plus-minus&gt;500.0 MHz
245.00 GHz................................  &lt;plus-minus&gt;1.0 GHz
------------------------------------------------------------------------</t>
    </r>
    <r>
      <rPr>
        <sz val="10"/>
        <rFont val="Arial"/>
        <family val="0"/>
      </rPr>
      <t xml:space="preserve">
-EOF-</t>
    </r>
  </si>
  <si>
    <t>REJECT.
In terms of the suggested remedy: "The proper technical solution is to modify the Bluetooth protocol to support an "etiquette" for sharing access to the 2.4GHz ISM band..."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will provide "...sharing access to the 2.4GHz ISM band..." but note that they are outside of the scope and charter of 802.
(see SB1 #1 response for more information)
Finally,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t>
  </si>
  <si>
    <t>ACCEPT.
This comment appears in diffent flavors in several places. In comment 50 it is suggested to change its name because the word "access point" has a different connotation in 802.11. I kind of agree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</si>
  <si>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t>
  </si>
  <si>
    <t>REJECT.
By definition the SDLs are to be readable.  The commentor must not just read one page of the SDLs and expect to understand.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</si>
  <si>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</si>
  <si>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Editor Note: ICG an e-mail was sent 27Aug01 to have the author clarify his comment but no response as of 8Sepo01 7am.</t>
  </si>
  <si>
    <t>ACCEPT IN PRINCIPLE.
See comment resolution SB1 #41.</t>
  </si>
  <si>
    <t>ACCEPT.
The BRC agrees and the edit will be applied to D1.0.1.  We did not fully appreciate the commenter's point "and there is some ambiguity as to what is meant." but we did add the definition to Clause 3.</t>
  </si>
  <si>
    <t>ACCEPT IN PRINCIPLE.
Note the caption in figure 13, was rewritten: "Figure 13: Various piconet formations: (a) single slave operation; (b) multi-slave operation; and (c) statternet operation (Master with dot is Master/Slave)."</t>
  </si>
  <si>
    <t>ACCEPT IN PRINCIPLE.
Note the caption in figure 5, was rewritten: "Figure 5: Various piconet formations: (a) single slave operation; (b) multi-slave operation; and (c) statternet operation."</t>
  </si>
  <si>
    <t>Done.
Editor Note: ICG the original graphic is correct BUT the IEEE FrameMaker to Acrobat translation is cropping the left edge of the graphic.</t>
  </si>
  <si>
    <t>ACCEPT.
We changed the caption to point out OUI "Figure 71 - Format of BD_ADDR (company_id should be organizationally unique identifier)"</t>
  </si>
  <si>
    <t>ACCEPT.
Change "this document" to "this clause"</t>
  </si>
  <si>
    <t>Done.
Editor Note: ICG the others have been tabled.</t>
  </si>
  <si>
    <t>REJECT.
In terms of the suggested remedy: "Power class 1 should be eliminated, or reduced to a maximum level..."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are "...simplifying the 802.11 coexistence scenarios..." but note that they are outside of the scope and charter of 802.
(see SB1 comment #1 response for more information)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</si>
</sst>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3">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b/>
      <sz val="10"/>
      <color indexed="10"/>
      <name val="Arial"/>
      <family val="2"/>
    </font>
    <font>
      <sz val="10"/>
      <name val="Times New Roman"/>
      <family val="1"/>
    </font>
    <font>
      <sz val="10"/>
      <name val="Courier New"/>
      <family val="3"/>
    </font>
    <font>
      <b/>
      <sz val="8"/>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Alignment="1" quotePrefix="1">
      <alignment/>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1" fillId="2" borderId="1" xfId="0" applyFont="1" applyFill="1" applyBorder="1" applyAlignment="1">
      <alignment wrapText="1"/>
    </xf>
    <xf numFmtId="0" fontId="1" fillId="2" borderId="1" xfId="0" applyFont="1" applyFill="1" applyBorder="1" applyAlignment="1">
      <alignment horizontal="left" wrapText="1"/>
    </xf>
    <xf numFmtId="0" fontId="0" fillId="3" borderId="0" xfId="0" applyFill="1" applyAlignment="1">
      <alignment horizontal="center"/>
    </xf>
    <xf numFmtId="0" fontId="0" fillId="3" borderId="0" xfId="0" applyFill="1" applyAlignment="1">
      <alignment/>
    </xf>
    <xf numFmtId="0" fontId="1" fillId="0" borderId="1" xfId="0" applyFont="1" applyBorder="1" applyAlignment="1">
      <alignment horizontal="center" wrapText="1"/>
    </xf>
    <xf numFmtId="0" fontId="1" fillId="3" borderId="1" xfId="0" applyFont="1" applyFill="1" applyBorder="1" applyAlignment="1">
      <alignment horizontal="center"/>
    </xf>
    <xf numFmtId="0" fontId="0" fillId="3" borderId="1" xfId="0" applyFill="1" applyBorder="1" applyAlignment="1">
      <alignment horizontal="center"/>
    </xf>
    <xf numFmtId="0" fontId="1" fillId="0" borderId="0" xfId="0" applyFont="1" applyAlignment="1">
      <alignment horizontal="right"/>
    </xf>
    <xf numFmtId="9" fontId="0" fillId="0" borderId="0" xfId="21" applyAlignment="1">
      <alignment horizontal="center"/>
    </xf>
    <xf numFmtId="1" fontId="0" fillId="0" borderId="0" xfId="0" applyNumberFormat="1" applyAlignment="1">
      <alignment horizontal="center"/>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10" fillId="0" borderId="1" xfId="0" applyFont="1" applyBorder="1" applyAlignment="1">
      <alignment/>
    </xf>
    <xf numFmtId="0" fontId="10" fillId="0" borderId="1" xfId="0" applyFont="1" applyBorder="1" applyAlignment="1" quotePrefix="1">
      <alignment/>
    </xf>
    <xf numFmtId="0" fontId="0" fillId="0" borderId="1" xfId="0" applyFont="1" applyFill="1" applyBorder="1" applyAlignment="1" quotePrefix="1">
      <alignment horizontal="center"/>
    </xf>
    <xf numFmtId="0" fontId="10"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10"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Q38"/>
  <sheetViews>
    <sheetView zoomScale="115" zoomScaleNormal="115" workbookViewId="0" topLeftCell="A1">
      <selection activeCell="A1" sqref="A1"/>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1" bestFit="1" customWidth="1"/>
    <col min="9" max="9" width="4.57421875" style="1" bestFit="1" customWidth="1"/>
    <col min="10" max="10" width="4.28125" style="1" bestFit="1" customWidth="1"/>
    <col min="11" max="11" width="5.57421875" style="1" bestFit="1" customWidth="1"/>
    <col min="12" max="12" width="6.421875" style="1" bestFit="1" customWidth="1"/>
    <col min="13" max="13" width="4.421875" style="1" bestFit="1" customWidth="1"/>
    <col min="14" max="14" width="9.140625" style="1" bestFit="1" customWidth="1"/>
    <col min="15" max="15" width="9.140625" style="1" customWidth="1"/>
    <col min="16" max="16" width="10.421875" style="0" bestFit="1" customWidth="1"/>
    <col min="17" max="17" width="10.57421875" style="1" bestFit="1" customWidth="1"/>
  </cols>
  <sheetData>
    <row r="1" spans="1:17" ht="25.5">
      <c r="A1" s="3" t="s">
        <v>370</v>
      </c>
      <c r="B1" s="2" t="s">
        <v>371</v>
      </c>
      <c r="C1" s="2" t="s">
        <v>373</v>
      </c>
      <c r="D1" s="2" t="s">
        <v>372</v>
      </c>
      <c r="E1" s="2" t="s">
        <v>374</v>
      </c>
      <c r="F1" s="2" t="s">
        <v>375</v>
      </c>
      <c r="G1" s="13" t="s">
        <v>487</v>
      </c>
      <c r="H1" s="14" t="s">
        <v>314</v>
      </c>
      <c r="I1" s="14" t="s">
        <v>315</v>
      </c>
      <c r="J1" s="14" t="s">
        <v>316</v>
      </c>
      <c r="K1" s="14" t="s">
        <v>318</v>
      </c>
      <c r="L1" s="4" t="s">
        <v>486</v>
      </c>
      <c r="M1" s="4" t="s">
        <v>317</v>
      </c>
      <c r="N1" s="4" t="s">
        <v>493</v>
      </c>
      <c r="O1" s="4"/>
      <c r="P1" s="4" t="s">
        <v>498</v>
      </c>
      <c r="Q1" s="4" t="s">
        <v>494</v>
      </c>
    </row>
    <row r="2" spans="1:17" ht="12.75">
      <c r="A2" s="11">
        <v>1</v>
      </c>
      <c r="B2" s="12">
        <v>601054</v>
      </c>
      <c r="C2" s="12" t="s">
        <v>377</v>
      </c>
      <c r="D2" s="12" t="s">
        <v>376</v>
      </c>
      <c r="E2" s="12" t="s">
        <v>306</v>
      </c>
      <c r="F2" s="12" t="s">
        <v>307</v>
      </c>
      <c r="G2" s="6" t="s">
        <v>348</v>
      </c>
      <c r="H2" s="15"/>
      <c r="I2" s="15"/>
      <c r="J2" s="15"/>
      <c r="K2" s="15">
        <f>SUM(H2:J2)</f>
        <v>0</v>
      </c>
      <c r="L2" s="1">
        <v>1</v>
      </c>
      <c r="N2" s="1">
        <f>K2+L2+M2</f>
        <v>1</v>
      </c>
      <c r="P2" s="16" t="s">
        <v>495</v>
      </c>
      <c r="Q2" s="1">
        <v>33</v>
      </c>
    </row>
    <row r="3" spans="1:17" ht="12.75">
      <c r="A3" s="11">
        <f>A2+1</f>
        <v>2</v>
      </c>
      <c r="B3" s="12">
        <v>1000</v>
      </c>
      <c r="C3" s="12" t="s">
        <v>379</v>
      </c>
      <c r="D3" s="12" t="s">
        <v>378</v>
      </c>
      <c r="E3" s="12" t="s">
        <v>380</v>
      </c>
      <c r="F3" s="12" t="s">
        <v>381</v>
      </c>
      <c r="G3" s="6" t="s">
        <v>348</v>
      </c>
      <c r="H3" s="15"/>
      <c r="I3" s="15"/>
      <c r="J3" s="15"/>
      <c r="K3" s="15">
        <f aca="true" t="shared" si="0" ref="K3:K37">SUM(H3:J3)</f>
        <v>0</v>
      </c>
      <c r="L3" s="1">
        <v>1</v>
      </c>
      <c r="N3" s="1">
        <f aca="true" t="shared" si="1" ref="N3:N38">K3+L3+M3</f>
        <v>1</v>
      </c>
      <c r="P3" s="16" t="s">
        <v>497</v>
      </c>
      <c r="Q3" s="17">
        <v>0.75</v>
      </c>
    </row>
    <row r="4" spans="1:17" ht="12.75">
      <c r="A4" s="11">
        <f aca="true" t="shared" si="2" ref="A4:A37">A3+1</f>
        <v>3</v>
      </c>
      <c r="B4" s="12">
        <v>1001</v>
      </c>
      <c r="C4" s="12" t="s">
        <v>379</v>
      </c>
      <c r="D4" s="12" t="s">
        <v>378</v>
      </c>
      <c r="E4" s="12" t="s">
        <v>380</v>
      </c>
      <c r="F4" s="12" t="s">
        <v>381</v>
      </c>
      <c r="G4" s="6" t="s">
        <v>348</v>
      </c>
      <c r="H4" s="15"/>
      <c r="I4" s="15"/>
      <c r="J4" s="15"/>
      <c r="K4" s="15">
        <f t="shared" si="0"/>
        <v>0</v>
      </c>
      <c r="L4" s="1">
        <v>1</v>
      </c>
      <c r="N4" s="1">
        <f t="shared" si="1"/>
        <v>1</v>
      </c>
      <c r="P4" s="16" t="s">
        <v>496</v>
      </c>
      <c r="Q4" s="18">
        <f>Q2*Q3</f>
        <v>24.75</v>
      </c>
    </row>
    <row r="5" spans="1:14" ht="12.75">
      <c r="A5" s="1">
        <v>1</v>
      </c>
      <c r="B5">
        <v>1762111</v>
      </c>
      <c r="C5" t="s">
        <v>383</v>
      </c>
      <c r="D5" t="s">
        <v>382</v>
      </c>
      <c r="E5" t="s">
        <v>384</v>
      </c>
      <c r="F5" s="5" t="s">
        <v>385</v>
      </c>
      <c r="G5" s="6" t="s">
        <v>334</v>
      </c>
      <c r="H5" s="15">
        <v>1</v>
      </c>
      <c r="I5" s="15"/>
      <c r="J5" s="15"/>
      <c r="K5" s="15">
        <f t="shared" si="0"/>
        <v>1</v>
      </c>
      <c r="N5" s="1">
        <f t="shared" si="1"/>
        <v>1</v>
      </c>
    </row>
    <row r="6" spans="1:17" ht="12.75">
      <c r="A6" s="1">
        <f t="shared" si="2"/>
        <v>2</v>
      </c>
      <c r="B6">
        <v>5587654</v>
      </c>
      <c r="C6" t="s">
        <v>319</v>
      </c>
      <c r="D6" t="s">
        <v>386</v>
      </c>
      <c r="E6" t="s">
        <v>320</v>
      </c>
      <c r="F6" t="s">
        <v>387</v>
      </c>
      <c r="G6" s="6" t="s">
        <v>334</v>
      </c>
      <c r="H6" s="15">
        <v>1</v>
      </c>
      <c r="I6" s="15"/>
      <c r="J6" s="15"/>
      <c r="K6" s="15">
        <f t="shared" si="0"/>
        <v>1</v>
      </c>
      <c r="N6" s="1">
        <f t="shared" si="1"/>
        <v>1</v>
      </c>
      <c r="P6" s="16" t="s">
        <v>499</v>
      </c>
      <c r="Q6" s="19">
        <f>Q4*Q3</f>
        <v>18.5625</v>
      </c>
    </row>
    <row r="7" spans="1:14" ht="12.75">
      <c r="A7" s="1">
        <f t="shared" si="2"/>
        <v>3</v>
      </c>
      <c r="B7">
        <v>1801406</v>
      </c>
      <c r="C7" t="s">
        <v>321</v>
      </c>
      <c r="D7" t="s">
        <v>388</v>
      </c>
      <c r="E7" t="s">
        <v>322</v>
      </c>
      <c r="F7" t="s">
        <v>389</v>
      </c>
      <c r="G7" s="6" t="s">
        <v>334</v>
      </c>
      <c r="H7" s="15">
        <v>1</v>
      </c>
      <c r="I7" s="15"/>
      <c r="J7" s="15"/>
      <c r="K7" s="15">
        <f t="shared" si="0"/>
        <v>1</v>
      </c>
      <c r="N7" s="1">
        <f t="shared" si="1"/>
        <v>1</v>
      </c>
    </row>
    <row r="8" spans="1:14" ht="12.75">
      <c r="A8" s="1">
        <f t="shared" si="2"/>
        <v>4</v>
      </c>
      <c r="B8">
        <v>40340304</v>
      </c>
      <c r="C8" t="s">
        <v>391</v>
      </c>
      <c r="D8" t="s">
        <v>390</v>
      </c>
      <c r="E8" t="s">
        <v>392</v>
      </c>
      <c r="F8" s="5" t="s">
        <v>393</v>
      </c>
      <c r="G8" s="6" t="s">
        <v>30</v>
      </c>
      <c r="H8" s="15"/>
      <c r="I8" s="15"/>
      <c r="J8" s="15"/>
      <c r="K8" s="15">
        <f t="shared" si="0"/>
        <v>0</v>
      </c>
      <c r="M8" s="1">
        <v>1</v>
      </c>
      <c r="N8" s="1">
        <f t="shared" si="1"/>
        <v>1</v>
      </c>
    </row>
    <row r="9" spans="1:14" ht="12.75">
      <c r="A9" s="1">
        <f t="shared" si="2"/>
        <v>5</v>
      </c>
      <c r="B9">
        <v>5572953</v>
      </c>
      <c r="C9" t="s">
        <v>395</v>
      </c>
      <c r="D9" t="s">
        <v>394</v>
      </c>
      <c r="E9" t="s">
        <v>396</v>
      </c>
      <c r="F9" t="s">
        <v>397</v>
      </c>
      <c r="G9" s="6" t="s">
        <v>334</v>
      </c>
      <c r="H9" s="15">
        <v>1</v>
      </c>
      <c r="I9" s="15"/>
      <c r="J9" s="15"/>
      <c r="K9" s="15">
        <f t="shared" si="0"/>
        <v>1</v>
      </c>
      <c r="N9" s="1">
        <f t="shared" si="1"/>
        <v>1</v>
      </c>
    </row>
    <row r="10" spans="1:14" ht="12.75">
      <c r="A10" s="1">
        <f t="shared" si="2"/>
        <v>6</v>
      </c>
      <c r="B10">
        <v>7183387</v>
      </c>
      <c r="C10" t="s">
        <v>398</v>
      </c>
      <c r="D10" t="s">
        <v>376</v>
      </c>
      <c r="E10" t="s">
        <v>399</v>
      </c>
      <c r="F10" t="s">
        <v>400</v>
      </c>
      <c r="G10" s="6" t="s">
        <v>334</v>
      </c>
      <c r="H10" s="15">
        <v>1</v>
      </c>
      <c r="I10" s="15"/>
      <c r="J10" s="15"/>
      <c r="K10" s="15">
        <f t="shared" si="0"/>
        <v>1</v>
      </c>
      <c r="N10" s="1">
        <f t="shared" si="1"/>
        <v>1</v>
      </c>
    </row>
    <row r="11" spans="1:14" ht="12.75">
      <c r="A11" s="1">
        <f t="shared" si="2"/>
        <v>7</v>
      </c>
      <c r="B11">
        <v>41311588</v>
      </c>
      <c r="C11" t="s">
        <v>402</v>
      </c>
      <c r="D11" t="s">
        <v>401</v>
      </c>
      <c r="E11" t="s">
        <v>403</v>
      </c>
      <c r="F11" t="s">
        <v>404</v>
      </c>
      <c r="G11" s="6" t="s">
        <v>334</v>
      </c>
      <c r="H11" s="15">
        <v>1</v>
      </c>
      <c r="I11" s="15"/>
      <c r="J11" s="15"/>
      <c r="K11" s="15">
        <f t="shared" si="0"/>
        <v>1</v>
      </c>
      <c r="N11" s="1">
        <f t="shared" si="1"/>
        <v>1</v>
      </c>
    </row>
    <row r="12" spans="1:14" ht="12.75">
      <c r="A12" s="1">
        <f t="shared" si="2"/>
        <v>8</v>
      </c>
      <c r="B12">
        <v>40065638</v>
      </c>
      <c r="C12" t="s">
        <v>323</v>
      </c>
      <c r="D12" t="s">
        <v>405</v>
      </c>
      <c r="E12" t="s">
        <v>324</v>
      </c>
      <c r="F12" t="s">
        <v>406</v>
      </c>
      <c r="G12" s="6" t="s">
        <v>334</v>
      </c>
      <c r="H12" s="15">
        <v>1</v>
      </c>
      <c r="I12" s="15"/>
      <c r="J12" s="15"/>
      <c r="K12" s="15">
        <f t="shared" si="0"/>
        <v>1</v>
      </c>
      <c r="N12" s="1">
        <f t="shared" si="1"/>
        <v>1</v>
      </c>
    </row>
    <row r="13" spans="1:14" ht="12.75">
      <c r="A13" s="1">
        <f t="shared" si="2"/>
        <v>9</v>
      </c>
      <c r="B13">
        <v>6810238</v>
      </c>
      <c r="C13" t="s">
        <v>325</v>
      </c>
      <c r="D13" t="s">
        <v>407</v>
      </c>
      <c r="E13" t="s">
        <v>408</v>
      </c>
      <c r="F13" t="s">
        <v>409</v>
      </c>
      <c r="G13" s="6" t="s">
        <v>333</v>
      </c>
      <c r="H13" s="15"/>
      <c r="I13" s="15">
        <v>1</v>
      </c>
      <c r="J13" s="15"/>
      <c r="K13" s="15">
        <f t="shared" si="0"/>
        <v>1</v>
      </c>
      <c r="N13" s="1">
        <f t="shared" si="1"/>
        <v>1</v>
      </c>
    </row>
    <row r="14" spans="1:14" ht="12.75">
      <c r="A14" s="1">
        <f t="shared" si="2"/>
        <v>10</v>
      </c>
      <c r="B14">
        <v>7968993</v>
      </c>
      <c r="C14" t="s">
        <v>325</v>
      </c>
      <c r="D14" t="s">
        <v>410</v>
      </c>
      <c r="E14" t="s">
        <v>326</v>
      </c>
      <c r="F14" t="s">
        <v>411</v>
      </c>
      <c r="G14" s="6" t="s">
        <v>334</v>
      </c>
      <c r="H14" s="15">
        <v>1</v>
      </c>
      <c r="I14" s="15"/>
      <c r="J14" s="15"/>
      <c r="K14" s="15">
        <f t="shared" si="0"/>
        <v>1</v>
      </c>
      <c r="N14" s="1">
        <f t="shared" si="1"/>
        <v>1</v>
      </c>
    </row>
    <row r="15" spans="1:14" ht="12.75">
      <c r="A15" s="1">
        <f t="shared" si="2"/>
        <v>11</v>
      </c>
      <c r="B15">
        <v>8518995</v>
      </c>
      <c r="C15" t="s">
        <v>413</v>
      </c>
      <c r="D15" t="s">
        <v>412</v>
      </c>
      <c r="E15" t="s">
        <v>414</v>
      </c>
      <c r="F15" s="5" t="s">
        <v>415</v>
      </c>
      <c r="G15" s="6" t="s">
        <v>333</v>
      </c>
      <c r="H15" s="15"/>
      <c r="I15" s="15">
        <v>1</v>
      </c>
      <c r="J15" s="15"/>
      <c r="K15" s="15">
        <f t="shared" si="0"/>
        <v>1</v>
      </c>
      <c r="N15" s="1">
        <f t="shared" si="1"/>
        <v>1</v>
      </c>
    </row>
    <row r="16" spans="1:14" ht="12.75">
      <c r="A16" s="1">
        <f t="shared" si="2"/>
        <v>12</v>
      </c>
      <c r="B16">
        <v>40166079</v>
      </c>
      <c r="C16" t="s">
        <v>311</v>
      </c>
      <c r="D16" t="s">
        <v>416</v>
      </c>
      <c r="E16" t="s">
        <v>417</v>
      </c>
      <c r="F16" t="s">
        <v>418</v>
      </c>
      <c r="G16" s="6" t="s">
        <v>334</v>
      </c>
      <c r="H16" s="15">
        <v>1</v>
      </c>
      <c r="I16" s="15"/>
      <c r="J16" s="15"/>
      <c r="K16" s="15">
        <f t="shared" si="0"/>
        <v>1</v>
      </c>
      <c r="N16" s="1">
        <f t="shared" si="1"/>
        <v>1</v>
      </c>
    </row>
    <row r="17" spans="1:14" ht="12.75">
      <c r="A17" s="1">
        <f t="shared" si="2"/>
        <v>13</v>
      </c>
      <c r="B17">
        <v>40306847</v>
      </c>
      <c r="C17" t="s">
        <v>420</v>
      </c>
      <c r="D17" t="s">
        <v>419</v>
      </c>
      <c r="E17" t="s">
        <v>421</v>
      </c>
      <c r="F17" s="5" t="s">
        <v>422</v>
      </c>
      <c r="G17" s="6" t="s">
        <v>30</v>
      </c>
      <c r="H17" s="15"/>
      <c r="I17" s="15"/>
      <c r="J17" s="15"/>
      <c r="K17" s="15">
        <f t="shared" si="0"/>
        <v>0</v>
      </c>
      <c r="M17" s="1">
        <v>1</v>
      </c>
      <c r="N17" s="1">
        <f t="shared" si="1"/>
        <v>1</v>
      </c>
    </row>
    <row r="18" spans="1:14" ht="12.75">
      <c r="A18" s="1">
        <f t="shared" si="2"/>
        <v>14</v>
      </c>
      <c r="B18">
        <v>1550144</v>
      </c>
      <c r="C18" t="s">
        <v>424</v>
      </c>
      <c r="D18" t="s">
        <v>423</v>
      </c>
      <c r="E18" t="s">
        <v>425</v>
      </c>
      <c r="F18" s="5" t="s">
        <v>426</v>
      </c>
      <c r="G18" s="6" t="s">
        <v>492</v>
      </c>
      <c r="H18" s="15"/>
      <c r="I18" s="15"/>
      <c r="J18" s="15">
        <v>1</v>
      </c>
      <c r="K18" s="15">
        <f t="shared" si="0"/>
        <v>1</v>
      </c>
      <c r="N18" s="1">
        <f t="shared" si="1"/>
        <v>1</v>
      </c>
    </row>
    <row r="19" spans="1:14" ht="12.75">
      <c r="A19" s="1">
        <f t="shared" si="2"/>
        <v>15</v>
      </c>
      <c r="B19">
        <v>1670801</v>
      </c>
      <c r="C19" t="s">
        <v>327</v>
      </c>
      <c r="D19" t="s">
        <v>427</v>
      </c>
      <c r="E19" t="s">
        <v>428</v>
      </c>
      <c r="F19" t="s">
        <v>429</v>
      </c>
      <c r="G19" s="6" t="s">
        <v>334</v>
      </c>
      <c r="H19" s="15">
        <v>1</v>
      </c>
      <c r="I19" s="15"/>
      <c r="J19" s="15"/>
      <c r="K19" s="15">
        <f t="shared" si="0"/>
        <v>1</v>
      </c>
      <c r="N19" s="1">
        <f t="shared" si="1"/>
        <v>1</v>
      </c>
    </row>
    <row r="20" spans="1:14" ht="12.75">
      <c r="A20" s="1">
        <f t="shared" si="2"/>
        <v>16</v>
      </c>
      <c r="B20">
        <v>40138267</v>
      </c>
      <c r="C20" t="s">
        <v>430</v>
      </c>
      <c r="D20" t="s">
        <v>394</v>
      </c>
      <c r="E20" t="s">
        <v>431</v>
      </c>
      <c r="F20" t="s">
        <v>432</v>
      </c>
      <c r="G20" s="6" t="s">
        <v>334</v>
      </c>
      <c r="H20" s="15">
        <v>1</v>
      </c>
      <c r="I20" s="15"/>
      <c r="J20" s="15"/>
      <c r="K20" s="15">
        <f t="shared" si="0"/>
        <v>1</v>
      </c>
      <c r="N20" s="1">
        <f t="shared" si="1"/>
        <v>1</v>
      </c>
    </row>
    <row r="21" spans="1:14" ht="12.75">
      <c r="A21" s="1">
        <f t="shared" si="2"/>
        <v>17</v>
      </c>
      <c r="B21">
        <v>40357068</v>
      </c>
      <c r="C21" t="s">
        <v>328</v>
      </c>
      <c r="D21" t="s">
        <v>433</v>
      </c>
      <c r="E21" t="s">
        <v>434</v>
      </c>
      <c r="F21" t="s">
        <v>435</v>
      </c>
      <c r="G21" s="6" t="s">
        <v>334</v>
      </c>
      <c r="H21" s="15">
        <v>1</v>
      </c>
      <c r="I21" s="15"/>
      <c r="J21" s="15"/>
      <c r="K21" s="15">
        <f t="shared" si="0"/>
        <v>1</v>
      </c>
      <c r="N21" s="1">
        <f t="shared" si="1"/>
        <v>1</v>
      </c>
    </row>
    <row r="22" spans="1:14" ht="12.75">
      <c r="A22" s="1">
        <f t="shared" si="2"/>
        <v>18</v>
      </c>
      <c r="B22">
        <v>5995253</v>
      </c>
      <c r="C22" t="s">
        <v>437</v>
      </c>
      <c r="D22" t="s">
        <v>436</v>
      </c>
      <c r="E22" t="s">
        <v>438</v>
      </c>
      <c r="F22" t="s">
        <v>439</v>
      </c>
      <c r="G22" s="6" t="s">
        <v>334</v>
      </c>
      <c r="H22" s="15">
        <v>1</v>
      </c>
      <c r="I22" s="15"/>
      <c r="J22" s="15"/>
      <c r="K22" s="15">
        <f t="shared" si="0"/>
        <v>1</v>
      </c>
      <c r="N22" s="1">
        <f t="shared" si="1"/>
        <v>1</v>
      </c>
    </row>
    <row r="23" spans="1:14" ht="12.75">
      <c r="A23" s="1">
        <f t="shared" si="2"/>
        <v>19</v>
      </c>
      <c r="B23">
        <v>40323353</v>
      </c>
      <c r="C23" t="s">
        <v>329</v>
      </c>
      <c r="D23" t="s">
        <v>440</v>
      </c>
      <c r="E23" t="s">
        <v>441</v>
      </c>
      <c r="F23" t="s">
        <v>491</v>
      </c>
      <c r="G23" s="6" t="s">
        <v>334</v>
      </c>
      <c r="H23" s="15">
        <v>1</v>
      </c>
      <c r="I23" s="15"/>
      <c r="J23" s="15"/>
      <c r="K23" s="15">
        <f t="shared" si="0"/>
        <v>1</v>
      </c>
      <c r="N23" s="1">
        <f t="shared" si="1"/>
        <v>1</v>
      </c>
    </row>
    <row r="24" spans="1:14" ht="12.75">
      <c r="A24" s="1">
        <f t="shared" si="2"/>
        <v>20</v>
      </c>
      <c r="B24">
        <v>5845615</v>
      </c>
      <c r="C24" t="s">
        <v>443</v>
      </c>
      <c r="D24" t="s">
        <v>442</v>
      </c>
      <c r="E24" t="s">
        <v>444</v>
      </c>
      <c r="F24" t="s">
        <v>445</v>
      </c>
      <c r="G24" s="6" t="s">
        <v>334</v>
      </c>
      <c r="H24" s="15">
        <v>1</v>
      </c>
      <c r="I24" s="15"/>
      <c r="J24" s="15"/>
      <c r="K24" s="15">
        <f t="shared" si="0"/>
        <v>1</v>
      </c>
      <c r="N24" s="1">
        <f t="shared" si="1"/>
        <v>1</v>
      </c>
    </row>
    <row r="25" spans="1:14" ht="12.75">
      <c r="A25" s="1">
        <f t="shared" si="2"/>
        <v>21</v>
      </c>
      <c r="B25">
        <v>8122103</v>
      </c>
      <c r="C25" t="s">
        <v>447</v>
      </c>
      <c r="D25" t="s">
        <v>446</v>
      </c>
      <c r="E25" t="s">
        <v>351</v>
      </c>
      <c r="F25" s="5" t="s">
        <v>448</v>
      </c>
      <c r="G25" s="6" t="s">
        <v>449</v>
      </c>
      <c r="H25" s="15">
        <v>1</v>
      </c>
      <c r="I25" s="15"/>
      <c r="J25" s="15"/>
      <c r="K25" s="15">
        <f t="shared" si="0"/>
        <v>1</v>
      </c>
      <c r="N25" s="1">
        <f t="shared" si="1"/>
        <v>1</v>
      </c>
    </row>
    <row r="26" spans="1:14" ht="12.75">
      <c r="A26" s="1">
        <f t="shared" si="2"/>
        <v>22</v>
      </c>
      <c r="B26">
        <v>8940611</v>
      </c>
      <c r="C26" t="s">
        <v>451</v>
      </c>
      <c r="D26" t="s">
        <v>450</v>
      </c>
      <c r="E26" t="s">
        <v>452</v>
      </c>
      <c r="F26" s="5" t="s">
        <v>453</v>
      </c>
      <c r="G26" s="6" t="s">
        <v>449</v>
      </c>
      <c r="H26" s="15">
        <v>1</v>
      </c>
      <c r="I26" s="15"/>
      <c r="J26" s="15"/>
      <c r="K26" s="15">
        <f t="shared" si="0"/>
        <v>1</v>
      </c>
      <c r="N26" s="1">
        <f t="shared" si="1"/>
        <v>1</v>
      </c>
    </row>
    <row r="27" spans="1:14" ht="12.75">
      <c r="A27" s="1">
        <f t="shared" si="2"/>
        <v>23</v>
      </c>
      <c r="B27">
        <v>40300055</v>
      </c>
      <c r="C27" t="s">
        <v>312</v>
      </c>
      <c r="D27" t="s">
        <v>407</v>
      </c>
      <c r="E27" t="s">
        <v>110</v>
      </c>
      <c r="F27" t="s">
        <v>454</v>
      </c>
      <c r="G27" s="6" t="s">
        <v>334</v>
      </c>
      <c r="H27" s="15">
        <v>1</v>
      </c>
      <c r="I27" s="15"/>
      <c r="J27" s="15"/>
      <c r="K27" s="15">
        <f t="shared" si="0"/>
        <v>1</v>
      </c>
      <c r="N27" s="1">
        <f t="shared" si="1"/>
        <v>1</v>
      </c>
    </row>
    <row r="28" spans="1:14" ht="12.75">
      <c r="A28" s="1">
        <f t="shared" si="2"/>
        <v>24</v>
      </c>
      <c r="B28">
        <v>40245992</v>
      </c>
      <c r="C28" t="s">
        <v>456</v>
      </c>
      <c r="D28" t="s">
        <v>455</v>
      </c>
      <c r="E28" t="s">
        <v>457</v>
      </c>
      <c r="F28" t="s">
        <v>458</v>
      </c>
      <c r="G28" s="6" t="s">
        <v>334</v>
      </c>
      <c r="H28" s="15">
        <v>1</v>
      </c>
      <c r="I28" s="15"/>
      <c r="J28" s="15"/>
      <c r="K28" s="15">
        <f t="shared" si="0"/>
        <v>1</v>
      </c>
      <c r="N28" s="1">
        <f t="shared" si="1"/>
        <v>1</v>
      </c>
    </row>
    <row r="29" spans="1:14" ht="12.75">
      <c r="A29" s="1">
        <f t="shared" si="2"/>
        <v>25</v>
      </c>
      <c r="B29">
        <v>1674571</v>
      </c>
      <c r="C29" t="s">
        <v>330</v>
      </c>
      <c r="D29" t="s">
        <v>459</v>
      </c>
      <c r="E29" t="s">
        <v>331</v>
      </c>
      <c r="F29" t="s">
        <v>460</v>
      </c>
      <c r="G29" s="6" t="s">
        <v>30</v>
      </c>
      <c r="H29" s="15"/>
      <c r="I29" s="15"/>
      <c r="J29" s="15"/>
      <c r="K29" s="15">
        <f t="shared" si="0"/>
        <v>0</v>
      </c>
      <c r="M29" s="1">
        <v>1</v>
      </c>
      <c r="N29" s="1">
        <f t="shared" si="1"/>
        <v>1</v>
      </c>
    </row>
    <row r="30" spans="1:14" ht="12.75">
      <c r="A30" s="1">
        <f t="shared" si="2"/>
        <v>26</v>
      </c>
      <c r="B30">
        <v>8944704</v>
      </c>
      <c r="C30" t="s">
        <v>461</v>
      </c>
      <c r="D30" t="s">
        <v>427</v>
      </c>
      <c r="E30" t="s">
        <v>362</v>
      </c>
      <c r="F30" t="s">
        <v>462</v>
      </c>
      <c r="G30" s="6" t="s">
        <v>333</v>
      </c>
      <c r="H30" s="15"/>
      <c r="I30" s="15">
        <v>1</v>
      </c>
      <c r="J30" s="15"/>
      <c r="K30" s="15">
        <f t="shared" si="0"/>
        <v>1</v>
      </c>
      <c r="N30" s="1">
        <f t="shared" si="1"/>
        <v>1</v>
      </c>
    </row>
    <row r="31" spans="1:14" ht="12.75">
      <c r="A31" s="1">
        <f t="shared" si="2"/>
        <v>27</v>
      </c>
      <c r="B31">
        <v>7022429</v>
      </c>
      <c r="C31" t="s">
        <v>463</v>
      </c>
      <c r="D31" t="s">
        <v>446</v>
      </c>
      <c r="E31" t="s">
        <v>464</v>
      </c>
      <c r="F31" t="s">
        <v>465</v>
      </c>
      <c r="G31" s="6" t="s">
        <v>334</v>
      </c>
      <c r="H31" s="15">
        <v>1</v>
      </c>
      <c r="I31" s="15"/>
      <c r="J31" s="15"/>
      <c r="K31" s="15">
        <f t="shared" si="0"/>
        <v>1</v>
      </c>
      <c r="N31" s="1">
        <f t="shared" si="1"/>
        <v>1</v>
      </c>
    </row>
    <row r="32" spans="1:14" ht="12.75">
      <c r="A32" s="1">
        <f t="shared" si="2"/>
        <v>28</v>
      </c>
      <c r="B32">
        <v>8097867</v>
      </c>
      <c r="C32" t="s">
        <v>467</v>
      </c>
      <c r="D32" t="s">
        <v>466</v>
      </c>
      <c r="E32" t="s">
        <v>468</v>
      </c>
      <c r="F32" t="s">
        <v>469</v>
      </c>
      <c r="G32" s="6" t="s">
        <v>334</v>
      </c>
      <c r="H32" s="15">
        <v>1</v>
      </c>
      <c r="I32" s="15"/>
      <c r="J32" s="15"/>
      <c r="K32" s="15">
        <f t="shared" si="0"/>
        <v>1</v>
      </c>
      <c r="N32" s="1">
        <f t="shared" si="1"/>
        <v>1</v>
      </c>
    </row>
    <row r="33" spans="1:14" ht="12.75">
      <c r="A33" s="1">
        <f t="shared" si="2"/>
        <v>29</v>
      </c>
      <c r="B33">
        <v>40239981</v>
      </c>
      <c r="C33" t="s">
        <v>310</v>
      </c>
      <c r="D33" t="s">
        <v>470</v>
      </c>
      <c r="E33" t="s">
        <v>471</v>
      </c>
      <c r="F33" t="s">
        <v>472</v>
      </c>
      <c r="G33" s="6" t="s">
        <v>334</v>
      </c>
      <c r="H33" s="15">
        <v>1</v>
      </c>
      <c r="I33" s="15"/>
      <c r="J33" s="15"/>
      <c r="K33" s="15">
        <f t="shared" si="0"/>
        <v>1</v>
      </c>
      <c r="N33" s="1">
        <f t="shared" si="1"/>
        <v>1</v>
      </c>
    </row>
    <row r="34" spans="1:14" ht="12.75">
      <c r="A34" s="1">
        <f t="shared" si="2"/>
        <v>30</v>
      </c>
      <c r="B34">
        <v>40224483</v>
      </c>
      <c r="C34" t="s">
        <v>332</v>
      </c>
      <c r="D34" t="s">
        <v>473</v>
      </c>
      <c r="E34" t="s">
        <v>474</v>
      </c>
      <c r="F34" t="s">
        <v>475</v>
      </c>
      <c r="G34" s="6" t="s">
        <v>334</v>
      </c>
      <c r="H34" s="15">
        <v>1</v>
      </c>
      <c r="I34" s="15"/>
      <c r="J34" s="15"/>
      <c r="K34" s="15">
        <f t="shared" si="0"/>
        <v>1</v>
      </c>
      <c r="N34" s="1">
        <f t="shared" si="1"/>
        <v>1</v>
      </c>
    </row>
    <row r="35" spans="1:14" ht="12.75">
      <c r="A35" s="1">
        <f t="shared" si="2"/>
        <v>31</v>
      </c>
      <c r="B35">
        <v>3239332</v>
      </c>
      <c r="C35" t="s">
        <v>476</v>
      </c>
      <c r="D35" t="s">
        <v>386</v>
      </c>
      <c r="E35" t="s">
        <v>477</v>
      </c>
      <c r="F35" s="5" t="s">
        <v>478</v>
      </c>
      <c r="G35" s="6" t="s">
        <v>334</v>
      </c>
      <c r="H35" s="15">
        <v>1</v>
      </c>
      <c r="I35" s="15"/>
      <c r="J35" s="15"/>
      <c r="K35" s="15">
        <f t="shared" si="0"/>
        <v>1</v>
      </c>
      <c r="N35" s="1">
        <f t="shared" si="1"/>
        <v>1</v>
      </c>
    </row>
    <row r="36" spans="1:14" ht="12.75">
      <c r="A36" s="1">
        <f t="shared" si="2"/>
        <v>32</v>
      </c>
      <c r="B36">
        <v>3851722</v>
      </c>
      <c r="C36" t="s">
        <v>313</v>
      </c>
      <c r="D36" t="s">
        <v>479</v>
      </c>
      <c r="E36" t="s">
        <v>480</v>
      </c>
      <c r="F36" t="s">
        <v>481</v>
      </c>
      <c r="G36" s="6" t="s">
        <v>334</v>
      </c>
      <c r="H36" s="15">
        <v>1</v>
      </c>
      <c r="I36" s="15"/>
      <c r="J36" s="15"/>
      <c r="K36" s="15">
        <f t="shared" si="0"/>
        <v>1</v>
      </c>
      <c r="N36" s="1">
        <f t="shared" si="1"/>
        <v>1</v>
      </c>
    </row>
    <row r="37" spans="1:14" ht="12.75">
      <c r="A37" s="1">
        <f t="shared" si="2"/>
        <v>33</v>
      </c>
      <c r="B37">
        <v>7284292</v>
      </c>
      <c r="C37" t="s">
        <v>483</v>
      </c>
      <c r="D37" t="s">
        <v>482</v>
      </c>
      <c r="E37" t="s">
        <v>484</v>
      </c>
      <c r="F37" t="s">
        <v>485</v>
      </c>
      <c r="G37" s="6" t="s">
        <v>334</v>
      </c>
      <c r="H37" s="15">
        <v>1</v>
      </c>
      <c r="I37" s="15"/>
      <c r="J37" s="15"/>
      <c r="K37" s="15">
        <f t="shared" si="0"/>
        <v>1</v>
      </c>
      <c r="N37" s="1">
        <f t="shared" si="1"/>
        <v>1</v>
      </c>
    </row>
    <row r="38" spans="7:14" ht="12.75">
      <c r="G38" s="6"/>
      <c r="H38" s="15">
        <f aca="true" t="shared" si="3" ref="H38:M38">SUM(H2:H37)</f>
        <v>26</v>
      </c>
      <c r="I38" s="15">
        <f t="shared" si="3"/>
        <v>3</v>
      </c>
      <c r="J38" s="15">
        <f t="shared" si="3"/>
        <v>1</v>
      </c>
      <c r="K38" s="15">
        <f t="shared" si="3"/>
        <v>30</v>
      </c>
      <c r="L38" s="1">
        <f t="shared" si="3"/>
        <v>3</v>
      </c>
      <c r="M38" s="1">
        <f t="shared" si="3"/>
        <v>3</v>
      </c>
      <c r="N38" s="1">
        <f t="shared" si="1"/>
        <v>36</v>
      </c>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tabSelected="1" zoomScale="65" zoomScaleNormal="65" workbookViewId="0" topLeftCell="A1">
      <selection activeCell="A1" sqref="A1"/>
    </sheetView>
  </sheetViews>
  <sheetFormatPr defaultColWidth="9.140625" defaultRowHeight="12.75"/>
  <cols>
    <col min="1" max="1" width="5.7109375" style="59" customWidth="1"/>
    <col min="2" max="2" width="5.8515625" style="59" hidden="1" customWidth="1"/>
    <col min="3" max="3" width="11.57421875" style="59" hidden="1" customWidth="1"/>
    <col min="4" max="4" width="18.421875" style="38" bestFit="1" customWidth="1"/>
    <col min="5" max="5" width="29.7109375" style="38" hidden="1" customWidth="1"/>
    <col min="6" max="7" width="16.8515625" style="38" hidden="1" customWidth="1"/>
    <col min="8" max="8" width="26.8515625" style="38" hidden="1" customWidth="1"/>
    <col min="9" max="9" width="7.57421875" style="60" customWidth="1"/>
    <col min="10" max="10" width="8.421875" style="61" customWidth="1"/>
    <col min="11" max="11" width="11.28125" style="60" customWidth="1"/>
    <col min="12" max="12" width="4.00390625" style="59" bestFit="1" customWidth="1"/>
    <col min="13" max="13" width="25.7109375" style="38" customWidth="1"/>
    <col min="14" max="14" width="25.7109375" style="62" customWidth="1"/>
    <col min="15" max="15" width="49.421875" style="38" customWidth="1"/>
    <col min="16" max="16" width="17.140625" style="59" customWidth="1"/>
    <col min="17" max="17" width="18.57421875" style="59" customWidth="1"/>
    <col min="18" max="18" width="13.8515625" style="62" customWidth="1"/>
    <col min="19" max="16384" width="9.140625" style="38" customWidth="1"/>
  </cols>
  <sheetData>
    <row r="1" spans="1:20" s="22" customFormat="1" ht="140.25">
      <c r="A1" s="7" t="s">
        <v>301</v>
      </c>
      <c r="B1" s="7" t="s">
        <v>336</v>
      </c>
      <c r="C1" s="7" t="s">
        <v>341</v>
      </c>
      <c r="D1" s="7" t="s">
        <v>343</v>
      </c>
      <c r="E1" s="7" t="s">
        <v>344</v>
      </c>
      <c r="F1" s="7" t="s">
        <v>345</v>
      </c>
      <c r="G1" s="7" t="s">
        <v>308</v>
      </c>
      <c r="H1" s="7" t="s">
        <v>340</v>
      </c>
      <c r="I1" s="7" t="s">
        <v>338</v>
      </c>
      <c r="J1" s="20" t="s">
        <v>339</v>
      </c>
      <c r="K1" s="7" t="s">
        <v>337</v>
      </c>
      <c r="L1" s="7" t="s">
        <v>342</v>
      </c>
      <c r="M1" s="8" t="s">
        <v>346</v>
      </c>
      <c r="N1" s="8" t="s">
        <v>347</v>
      </c>
      <c r="O1" s="9" t="s">
        <v>490</v>
      </c>
      <c r="P1" s="10" t="s">
        <v>489</v>
      </c>
      <c r="Q1" s="10" t="s">
        <v>488</v>
      </c>
      <c r="R1" s="9" t="s">
        <v>335</v>
      </c>
      <c r="S1" s="21"/>
      <c r="T1" s="21"/>
    </row>
    <row r="2" spans="1:20" s="22" customFormat="1" ht="409.5" customHeight="1">
      <c r="A2" s="23">
        <v>1</v>
      </c>
      <c r="B2" s="23">
        <v>1</v>
      </c>
      <c r="C2" s="23">
        <v>8944704</v>
      </c>
      <c r="D2" s="23" t="s">
        <v>369</v>
      </c>
      <c r="E2" s="23" t="s">
        <v>362</v>
      </c>
      <c r="F2" s="24" t="s">
        <v>363</v>
      </c>
      <c r="G2" s="24" t="s">
        <v>364</v>
      </c>
      <c r="H2" s="23" t="s">
        <v>365</v>
      </c>
      <c r="I2" s="25">
        <v>0</v>
      </c>
      <c r="J2" s="26">
        <v>0</v>
      </c>
      <c r="K2" s="25">
        <v>0</v>
      </c>
      <c r="L2" s="23" t="s">
        <v>366</v>
      </c>
      <c r="M2" s="27" t="s">
        <v>367</v>
      </c>
      <c r="N2" s="27" t="s">
        <v>368</v>
      </c>
      <c r="O2" s="27" t="s">
        <v>513</v>
      </c>
      <c r="P2" s="23" t="s">
        <v>74</v>
      </c>
      <c r="Q2" s="23" t="s">
        <v>109</v>
      </c>
      <c r="R2" s="27"/>
      <c r="S2" s="21"/>
      <c r="T2" s="21"/>
    </row>
    <row r="3" spans="1:18" ht="409.5">
      <c r="A3" s="28">
        <v>2</v>
      </c>
      <c r="B3" s="28">
        <v>2</v>
      </c>
      <c r="C3" s="29" t="s">
        <v>290</v>
      </c>
      <c r="D3" s="30" t="s">
        <v>201</v>
      </c>
      <c r="E3" s="30" t="s">
        <v>408</v>
      </c>
      <c r="F3" s="31" t="s">
        <v>202</v>
      </c>
      <c r="G3" s="32" t="s">
        <v>203</v>
      </c>
      <c r="H3" s="30" t="s">
        <v>204</v>
      </c>
      <c r="I3" s="33">
        <v>1</v>
      </c>
      <c r="J3" s="34" t="s">
        <v>291</v>
      </c>
      <c r="K3" s="33">
        <v>1.1</v>
      </c>
      <c r="L3" s="35" t="s">
        <v>366</v>
      </c>
      <c r="M3" s="36" t="s">
        <v>86</v>
      </c>
      <c r="N3" s="36" t="s">
        <v>87</v>
      </c>
      <c r="O3" s="36" t="s">
        <v>514</v>
      </c>
      <c r="P3" s="37" t="s">
        <v>74</v>
      </c>
      <c r="Q3" s="37" t="s">
        <v>109</v>
      </c>
      <c r="R3" s="36"/>
    </row>
    <row r="4" spans="1:18" ht="191.25">
      <c r="A4" s="35">
        <v>3</v>
      </c>
      <c r="B4" s="35">
        <v>39</v>
      </c>
      <c r="C4" s="39" t="s">
        <v>290</v>
      </c>
      <c r="D4" s="30" t="s">
        <v>201</v>
      </c>
      <c r="E4" s="30" t="s">
        <v>408</v>
      </c>
      <c r="F4" s="31" t="s">
        <v>202</v>
      </c>
      <c r="G4" s="32" t="s">
        <v>203</v>
      </c>
      <c r="H4" s="30" t="s">
        <v>204</v>
      </c>
      <c r="I4" s="40">
        <v>5</v>
      </c>
      <c r="J4" s="41">
        <v>40</v>
      </c>
      <c r="K4" s="40">
        <v>3.1</v>
      </c>
      <c r="L4" s="35" t="s">
        <v>366</v>
      </c>
      <c r="M4" s="36" t="s">
        <v>285</v>
      </c>
      <c r="N4" s="36" t="s">
        <v>286</v>
      </c>
      <c r="O4" s="36" t="s">
        <v>76</v>
      </c>
      <c r="P4" s="37" t="s">
        <v>208</v>
      </c>
      <c r="Q4" s="37" t="s">
        <v>109</v>
      </c>
      <c r="R4" s="36" t="s">
        <v>80</v>
      </c>
    </row>
    <row r="5" spans="1:18" ht="38.25">
      <c r="A5" s="35">
        <v>4</v>
      </c>
      <c r="B5" s="35">
        <v>2</v>
      </c>
      <c r="C5" s="37">
        <v>8518995</v>
      </c>
      <c r="D5" s="37" t="s">
        <v>117</v>
      </c>
      <c r="E5" s="37" t="s">
        <v>414</v>
      </c>
      <c r="F5" s="32" t="s">
        <v>122</v>
      </c>
      <c r="G5" s="32" t="s">
        <v>123</v>
      </c>
      <c r="H5" s="37" t="s">
        <v>124</v>
      </c>
      <c r="I5" s="40">
        <v>5</v>
      </c>
      <c r="J5" s="34">
        <v>42</v>
      </c>
      <c r="K5" s="40">
        <v>3.1</v>
      </c>
      <c r="L5" s="35" t="s">
        <v>366</v>
      </c>
      <c r="M5" s="36" t="s">
        <v>120</v>
      </c>
      <c r="N5" s="36" t="s">
        <v>121</v>
      </c>
      <c r="O5" s="42" t="s">
        <v>8</v>
      </c>
      <c r="P5" s="37" t="s">
        <v>208</v>
      </c>
      <c r="Q5" s="37" t="s">
        <v>109</v>
      </c>
      <c r="R5" s="43" t="s">
        <v>80</v>
      </c>
    </row>
    <row r="6" spans="1:18" ht="408">
      <c r="A6" s="35">
        <v>5</v>
      </c>
      <c r="B6" s="35">
        <v>23</v>
      </c>
      <c r="C6" s="39" t="s">
        <v>290</v>
      </c>
      <c r="D6" s="30" t="s">
        <v>201</v>
      </c>
      <c r="E6" s="30" t="s">
        <v>408</v>
      </c>
      <c r="F6" s="31" t="s">
        <v>202</v>
      </c>
      <c r="G6" s="32" t="s">
        <v>203</v>
      </c>
      <c r="H6" s="30" t="s">
        <v>204</v>
      </c>
      <c r="I6" s="40">
        <v>14</v>
      </c>
      <c r="J6" s="41">
        <v>41</v>
      </c>
      <c r="K6" s="40" t="s">
        <v>129</v>
      </c>
      <c r="L6" s="35" t="s">
        <v>366</v>
      </c>
      <c r="M6" s="36" t="s">
        <v>47</v>
      </c>
      <c r="N6" s="36" t="s">
        <v>253</v>
      </c>
      <c r="O6" s="36" t="s">
        <v>515</v>
      </c>
      <c r="P6" s="37" t="s">
        <v>208</v>
      </c>
      <c r="Q6" s="37" t="s">
        <v>109</v>
      </c>
      <c r="R6" s="36" t="s">
        <v>80</v>
      </c>
    </row>
    <row r="7" spans="1:18" ht="409.5">
      <c r="A7" s="35">
        <v>6</v>
      </c>
      <c r="B7" s="35">
        <v>44</v>
      </c>
      <c r="C7" s="39" t="s">
        <v>290</v>
      </c>
      <c r="D7" s="30" t="s">
        <v>201</v>
      </c>
      <c r="E7" s="30" t="s">
        <v>408</v>
      </c>
      <c r="F7" s="31" t="s">
        <v>202</v>
      </c>
      <c r="G7" s="32" t="s">
        <v>203</v>
      </c>
      <c r="H7" s="30" t="s">
        <v>204</v>
      </c>
      <c r="I7" s="40">
        <v>21</v>
      </c>
      <c r="J7" s="34" t="s">
        <v>289</v>
      </c>
      <c r="K7" s="40" t="s">
        <v>267</v>
      </c>
      <c r="L7" s="35" t="s">
        <v>366</v>
      </c>
      <c r="M7" s="36" t="s">
        <v>45</v>
      </c>
      <c r="N7" s="36" t="s">
        <v>46</v>
      </c>
      <c r="O7" s="36" t="s">
        <v>2</v>
      </c>
      <c r="P7" s="37" t="s">
        <v>208</v>
      </c>
      <c r="Q7" s="37" t="s">
        <v>109</v>
      </c>
      <c r="R7" s="36" t="s">
        <v>80</v>
      </c>
    </row>
    <row r="8" spans="1:18" ht="153">
      <c r="A8" s="35">
        <v>7</v>
      </c>
      <c r="B8" s="35">
        <v>7</v>
      </c>
      <c r="C8" s="37">
        <v>8518995</v>
      </c>
      <c r="D8" s="37" t="s">
        <v>117</v>
      </c>
      <c r="E8" s="37" t="s">
        <v>414</v>
      </c>
      <c r="F8" s="32" t="s">
        <v>122</v>
      </c>
      <c r="G8" s="32" t="s">
        <v>123</v>
      </c>
      <c r="H8" s="37" t="s">
        <v>124</v>
      </c>
      <c r="I8" s="40">
        <v>28</v>
      </c>
      <c r="J8" s="41">
        <v>17</v>
      </c>
      <c r="K8" s="40">
        <v>7.2</v>
      </c>
      <c r="L8" s="35" t="s">
        <v>366</v>
      </c>
      <c r="M8" s="43" t="s">
        <v>135</v>
      </c>
      <c r="N8" s="36" t="s">
        <v>136</v>
      </c>
      <c r="O8" s="36" t="s">
        <v>516</v>
      </c>
      <c r="P8" s="37" t="s">
        <v>74</v>
      </c>
      <c r="Q8" s="37" t="s">
        <v>109</v>
      </c>
      <c r="R8" s="36" t="s">
        <v>9</v>
      </c>
    </row>
    <row r="9" spans="1:18" ht="280.5">
      <c r="A9" s="35">
        <v>8</v>
      </c>
      <c r="B9" s="35">
        <v>14</v>
      </c>
      <c r="C9" s="37">
        <v>8518995</v>
      </c>
      <c r="D9" s="37" t="s">
        <v>117</v>
      </c>
      <c r="E9" s="37" t="s">
        <v>414</v>
      </c>
      <c r="F9" s="32" t="s">
        <v>122</v>
      </c>
      <c r="G9" s="32" t="s">
        <v>123</v>
      </c>
      <c r="H9" s="37" t="s">
        <v>124</v>
      </c>
      <c r="I9" s="40">
        <v>28</v>
      </c>
      <c r="J9" s="41">
        <v>46</v>
      </c>
      <c r="K9" s="40">
        <v>7.2</v>
      </c>
      <c r="L9" s="35" t="s">
        <v>366</v>
      </c>
      <c r="M9" s="36" t="s">
        <v>207</v>
      </c>
      <c r="N9" s="36" t="s">
        <v>152</v>
      </c>
      <c r="O9" s="36" t="s">
        <v>516</v>
      </c>
      <c r="P9" s="37" t="s">
        <v>74</v>
      </c>
      <c r="Q9" s="37" t="s">
        <v>109</v>
      </c>
      <c r="R9" s="36" t="s">
        <v>9</v>
      </c>
    </row>
    <row r="10" spans="1:18" ht="318.75">
      <c r="A10" s="35">
        <v>9</v>
      </c>
      <c r="B10" s="35">
        <v>3</v>
      </c>
      <c r="C10" s="39" t="s">
        <v>290</v>
      </c>
      <c r="D10" s="30" t="s">
        <v>201</v>
      </c>
      <c r="E10" s="30" t="s">
        <v>408</v>
      </c>
      <c r="F10" s="31" t="s">
        <v>202</v>
      </c>
      <c r="G10" s="32" t="s">
        <v>203</v>
      </c>
      <c r="H10" s="30" t="s">
        <v>204</v>
      </c>
      <c r="I10" s="40">
        <v>29</v>
      </c>
      <c r="J10" s="34" t="s">
        <v>60</v>
      </c>
      <c r="K10" s="40">
        <v>7.3</v>
      </c>
      <c r="L10" s="35" t="s">
        <v>366</v>
      </c>
      <c r="M10" s="36" t="s">
        <v>292</v>
      </c>
      <c r="N10" s="36" t="s">
        <v>293</v>
      </c>
      <c r="O10" s="36" t="s">
        <v>528</v>
      </c>
      <c r="P10" s="37" t="s">
        <v>74</v>
      </c>
      <c r="Q10" s="37" t="s">
        <v>109</v>
      </c>
      <c r="R10" s="36"/>
    </row>
    <row r="11" spans="1:18" ht="165.75">
      <c r="A11" s="35">
        <v>10</v>
      </c>
      <c r="B11" s="35">
        <v>36</v>
      </c>
      <c r="C11" s="39" t="s">
        <v>290</v>
      </c>
      <c r="D11" s="30" t="s">
        <v>201</v>
      </c>
      <c r="E11" s="30" t="s">
        <v>408</v>
      </c>
      <c r="F11" s="31" t="s">
        <v>202</v>
      </c>
      <c r="G11" s="32" t="s">
        <v>203</v>
      </c>
      <c r="H11" s="30" t="s">
        <v>204</v>
      </c>
      <c r="I11" s="40">
        <v>30</v>
      </c>
      <c r="J11" s="41">
        <v>13</v>
      </c>
      <c r="K11" s="40">
        <v>7.3</v>
      </c>
      <c r="L11" s="35" t="s">
        <v>366</v>
      </c>
      <c r="M11" s="36" t="s">
        <v>281</v>
      </c>
      <c r="N11" s="36" t="s">
        <v>36</v>
      </c>
      <c r="O11" s="36" t="s">
        <v>79</v>
      </c>
      <c r="P11" s="37" t="s">
        <v>74</v>
      </c>
      <c r="Q11" s="37" t="s">
        <v>109</v>
      </c>
      <c r="R11" s="36"/>
    </row>
    <row r="12" spans="1:18" ht="127.5">
      <c r="A12" s="35">
        <v>11</v>
      </c>
      <c r="B12" s="35">
        <v>10</v>
      </c>
      <c r="C12" s="39" t="s">
        <v>290</v>
      </c>
      <c r="D12" s="30" t="s">
        <v>201</v>
      </c>
      <c r="E12" s="30" t="s">
        <v>408</v>
      </c>
      <c r="F12" s="31" t="s">
        <v>202</v>
      </c>
      <c r="G12" s="32" t="s">
        <v>203</v>
      </c>
      <c r="H12" s="30" t="s">
        <v>204</v>
      </c>
      <c r="I12" s="40">
        <v>55</v>
      </c>
      <c r="J12" s="41">
        <v>52</v>
      </c>
      <c r="K12" s="40" t="s">
        <v>225</v>
      </c>
      <c r="L12" s="35" t="s">
        <v>366</v>
      </c>
      <c r="M12" s="36" t="s">
        <v>26</v>
      </c>
      <c r="N12" s="36" t="s">
        <v>52</v>
      </c>
      <c r="O12" s="36" t="s">
        <v>209</v>
      </c>
      <c r="P12" s="37" t="s">
        <v>74</v>
      </c>
      <c r="Q12" s="37" t="s">
        <v>109</v>
      </c>
      <c r="R12" s="36"/>
    </row>
    <row r="13" spans="1:18" ht="191.25">
      <c r="A13" s="35">
        <v>12</v>
      </c>
      <c r="B13" s="35">
        <v>11</v>
      </c>
      <c r="C13" s="39" t="s">
        <v>290</v>
      </c>
      <c r="D13" s="30" t="s">
        <v>201</v>
      </c>
      <c r="E13" s="30" t="s">
        <v>408</v>
      </c>
      <c r="F13" s="31" t="s">
        <v>202</v>
      </c>
      <c r="G13" s="32" t="s">
        <v>203</v>
      </c>
      <c r="H13" s="30" t="s">
        <v>204</v>
      </c>
      <c r="I13" s="40">
        <v>61</v>
      </c>
      <c r="J13" s="34" t="s">
        <v>227</v>
      </c>
      <c r="K13" s="40" t="s">
        <v>228</v>
      </c>
      <c r="L13" s="35" t="s">
        <v>366</v>
      </c>
      <c r="M13" s="36" t="s">
        <v>27</v>
      </c>
      <c r="N13" s="36" t="s">
        <v>226</v>
      </c>
      <c r="O13" s="36" t="s">
        <v>77</v>
      </c>
      <c r="P13" s="37" t="s">
        <v>74</v>
      </c>
      <c r="Q13" s="37" t="s">
        <v>109</v>
      </c>
      <c r="R13" s="36"/>
    </row>
    <row r="14" spans="1:18" ht="255">
      <c r="A14" s="35">
        <v>13</v>
      </c>
      <c r="B14" s="35">
        <v>4</v>
      </c>
      <c r="C14" s="39" t="s">
        <v>290</v>
      </c>
      <c r="D14" s="30" t="s">
        <v>201</v>
      </c>
      <c r="E14" s="30" t="s">
        <v>408</v>
      </c>
      <c r="F14" s="31" t="s">
        <v>202</v>
      </c>
      <c r="G14" s="32" t="s">
        <v>203</v>
      </c>
      <c r="H14" s="30" t="s">
        <v>204</v>
      </c>
      <c r="I14" s="40">
        <v>63</v>
      </c>
      <c r="J14" s="34" t="s">
        <v>296</v>
      </c>
      <c r="K14" s="40" t="s">
        <v>297</v>
      </c>
      <c r="L14" s="35" t="s">
        <v>366</v>
      </c>
      <c r="M14" s="43" t="s">
        <v>294</v>
      </c>
      <c r="N14" s="36" t="s">
        <v>295</v>
      </c>
      <c r="O14" s="36" t="s">
        <v>210</v>
      </c>
      <c r="P14" s="37" t="s">
        <v>74</v>
      </c>
      <c r="Q14" s="37" t="s">
        <v>109</v>
      </c>
      <c r="R14" s="36"/>
    </row>
    <row r="15" spans="1:18" ht="165.75">
      <c r="A15" s="35">
        <v>14</v>
      </c>
      <c r="B15" s="35">
        <v>13</v>
      </c>
      <c r="C15" s="39" t="s">
        <v>290</v>
      </c>
      <c r="D15" s="30" t="s">
        <v>201</v>
      </c>
      <c r="E15" s="30" t="s">
        <v>408</v>
      </c>
      <c r="F15" s="31" t="s">
        <v>202</v>
      </c>
      <c r="G15" s="32" t="s">
        <v>203</v>
      </c>
      <c r="H15" s="30" t="s">
        <v>204</v>
      </c>
      <c r="I15" s="40">
        <v>63</v>
      </c>
      <c r="J15" s="34" t="s">
        <v>296</v>
      </c>
      <c r="K15" s="40" t="s">
        <v>297</v>
      </c>
      <c r="L15" s="35" t="s">
        <v>366</v>
      </c>
      <c r="M15" s="36" t="s">
        <v>232</v>
      </c>
      <c r="N15" s="36" t="s">
        <v>233</v>
      </c>
      <c r="O15" s="36" t="s">
        <v>75</v>
      </c>
      <c r="P15" s="37" t="s">
        <v>74</v>
      </c>
      <c r="Q15" s="37" t="s">
        <v>109</v>
      </c>
      <c r="R15" s="36"/>
    </row>
    <row r="16" spans="1:18" ht="409.5">
      <c r="A16" s="35">
        <v>15</v>
      </c>
      <c r="B16" s="35">
        <v>14</v>
      </c>
      <c r="C16" s="39" t="s">
        <v>290</v>
      </c>
      <c r="D16" s="30" t="s">
        <v>201</v>
      </c>
      <c r="E16" s="30" t="s">
        <v>408</v>
      </c>
      <c r="F16" s="31" t="s">
        <v>202</v>
      </c>
      <c r="G16" s="32" t="s">
        <v>203</v>
      </c>
      <c r="H16" s="30" t="s">
        <v>204</v>
      </c>
      <c r="I16" s="40">
        <v>117</v>
      </c>
      <c r="J16" s="34" t="s">
        <v>236</v>
      </c>
      <c r="K16" s="40" t="s">
        <v>237</v>
      </c>
      <c r="L16" s="35" t="s">
        <v>366</v>
      </c>
      <c r="M16" s="36" t="s">
        <v>234</v>
      </c>
      <c r="N16" s="36" t="s">
        <v>235</v>
      </c>
      <c r="O16" s="36" t="s">
        <v>5</v>
      </c>
      <c r="P16" s="37" t="s">
        <v>74</v>
      </c>
      <c r="Q16" s="37" t="s">
        <v>109</v>
      </c>
      <c r="R16" s="36"/>
    </row>
    <row r="17" spans="1:18" ht="409.5">
      <c r="A17" s="35">
        <v>16</v>
      </c>
      <c r="B17" s="35">
        <v>5</v>
      </c>
      <c r="C17" s="39" t="s">
        <v>290</v>
      </c>
      <c r="D17" s="30" t="s">
        <v>201</v>
      </c>
      <c r="E17" s="30" t="s">
        <v>408</v>
      </c>
      <c r="F17" s="31" t="s">
        <v>202</v>
      </c>
      <c r="G17" s="32" t="s">
        <v>203</v>
      </c>
      <c r="H17" s="30" t="s">
        <v>204</v>
      </c>
      <c r="I17" s="33">
        <v>440</v>
      </c>
      <c r="J17" s="34" t="s">
        <v>298</v>
      </c>
      <c r="K17" s="33" t="s">
        <v>299</v>
      </c>
      <c r="L17" s="35" t="s">
        <v>366</v>
      </c>
      <c r="M17" s="43" t="s">
        <v>300</v>
      </c>
      <c r="N17" s="36" t="s">
        <v>84</v>
      </c>
      <c r="O17" s="36" t="s">
        <v>1</v>
      </c>
      <c r="P17" s="37" t="s">
        <v>208</v>
      </c>
      <c r="Q17" s="37" t="s">
        <v>109</v>
      </c>
      <c r="R17" s="36" t="s">
        <v>80</v>
      </c>
    </row>
    <row r="18" spans="1:18" ht="344.25">
      <c r="A18" s="35">
        <v>17</v>
      </c>
      <c r="B18" s="35">
        <v>16</v>
      </c>
      <c r="C18" s="39" t="s">
        <v>290</v>
      </c>
      <c r="D18" s="30" t="s">
        <v>201</v>
      </c>
      <c r="E18" s="30" t="s">
        <v>408</v>
      </c>
      <c r="F18" s="31" t="s">
        <v>202</v>
      </c>
      <c r="G18" s="32" t="s">
        <v>203</v>
      </c>
      <c r="H18" s="30" t="s">
        <v>204</v>
      </c>
      <c r="I18" s="40">
        <v>440</v>
      </c>
      <c r="J18" s="34" t="s">
        <v>298</v>
      </c>
      <c r="K18" s="40" t="s">
        <v>299</v>
      </c>
      <c r="L18" s="35" t="s">
        <v>366</v>
      </c>
      <c r="M18" s="36" t="s">
        <v>29</v>
      </c>
      <c r="N18" s="36" t="s">
        <v>53</v>
      </c>
      <c r="O18" s="36" t="s">
        <v>0</v>
      </c>
      <c r="P18" s="37" t="s">
        <v>208</v>
      </c>
      <c r="Q18" s="37" t="s">
        <v>109</v>
      </c>
      <c r="R18" s="36" t="s">
        <v>80</v>
      </c>
    </row>
    <row r="19" spans="1:18" ht="51">
      <c r="A19" s="35">
        <v>18</v>
      </c>
      <c r="B19" s="35">
        <v>17</v>
      </c>
      <c r="C19" s="39" t="s">
        <v>290</v>
      </c>
      <c r="D19" s="30" t="s">
        <v>201</v>
      </c>
      <c r="E19" s="30" t="s">
        <v>408</v>
      </c>
      <c r="F19" s="31" t="s">
        <v>202</v>
      </c>
      <c r="G19" s="32" t="s">
        <v>203</v>
      </c>
      <c r="H19" s="30" t="s">
        <v>204</v>
      </c>
      <c r="I19" s="40">
        <v>440</v>
      </c>
      <c r="J19" s="34" t="s">
        <v>245</v>
      </c>
      <c r="K19" s="40" t="s">
        <v>299</v>
      </c>
      <c r="L19" s="35" t="s">
        <v>366</v>
      </c>
      <c r="M19" s="36" t="s">
        <v>243</v>
      </c>
      <c r="N19" s="36" t="s">
        <v>244</v>
      </c>
      <c r="O19" s="36" t="s">
        <v>0</v>
      </c>
      <c r="P19" s="37" t="s">
        <v>208</v>
      </c>
      <c r="Q19" s="37" t="s">
        <v>109</v>
      </c>
      <c r="R19" s="36" t="s">
        <v>80</v>
      </c>
    </row>
    <row r="20" spans="1:18" ht="395.25">
      <c r="A20" s="35">
        <v>19</v>
      </c>
      <c r="B20" s="35">
        <v>19</v>
      </c>
      <c r="C20" s="39" t="s">
        <v>290</v>
      </c>
      <c r="D20" s="30" t="s">
        <v>201</v>
      </c>
      <c r="E20" s="30" t="s">
        <v>408</v>
      </c>
      <c r="F20" s="31" t="s">
        <v>202</v>
      </c>
      <c r="G20" s="32" t="s">
        <v>203</v>
      </c>
      <c r="H20" s="30" t="s">
        <v>204</v>
      </c>
      <c r="I20" s="40">
        <v>443</v>
      </c>
      <c r="J20" s="34" t="s">
        <v>66</v>
      </c>
      <c r="K20" s="40" t="s">
        <v>222</v>
      </c>
      <c r="L20" s="35" t="s">
        <v>366</v>
      </c>
      <c r="M20" s="36" t="s">
        <v>247</v>
      </c>
      <c r="N20" s="36" t="s">
        <v>54</v>
      </c>
      <c r="O20" s="36" t="s">
        <v>0</v>
      </c>
      <c r="P20" s="37" t="s">
        <v>208</v>
      </c>
      <c r="Q20" s="37" t="s">
        <v>109</v>
      </c>
      <c r="R20" s="36" t="s">
        <v>80</v>
      </c>
    </row>
    <row r="21" spans="1:18" ht="293.25">
      <c r="A21" s="35">
        <v>20</v>
      </c>
      <c r="B21" s="35">
        <v>18</v>
      </c>
      <c r="C21" s="39" t="s">
        <v>290</v>
      </c>
      <c r="D21" s="30" t="s">
        <v>201</v>
      </c>
      <c r="E21" s="30" t="s">
        <v>408</v>
      </c>
      <c r="F21" s="31" t="s">
        <v>202</v>
      </c>
      <c r="G21" s="32" t="s">
        <v>203</v>
      </c>
      <c r="H21" s="30" t="s">
        <v>204</v>
      </c>
      <c r="I21" s="40">
        <v>444</v>
      </c>
      <c r="J21" s="34" t="s">
        <v>65</v>
      </c>
      <c r="K21" s="40" t="s">
        <v>222</v>
      </c>
      <c r="L21" s="35" t="s">
        <v>366</v>
      </c>
      <c r="M21" s="36" t="s">
        <v>50</v>
      </c>
      <c r="N21" s="36" t="s">
        <v>246</v>
      </c>
      <c r="O21" s="36" t="s">
        <v>0</v>
      </c>
      <c r="P21" s="37" t="s">
        <v>208</v>
      </c>
      <c r="Q21" s="37" t="s">
        <v>109</v>
      </c>
      <c r="R21" s="36" t="s">
        <v>80</v>
      </c>
    </row>
    <row r="22" spans="1:18" ht="267.75">
      <c r="A22" s="35">
        <v>21</v>
      </c>
      <c r="B22" s="35">
        <v>20</v>
      </c>
      <c r="C22" s="39" t="s">
        <v>290</v>
      </c>
      <c r="D22" s="30" t="s">
        <v>201</v>
      </c>
      <c r="E22" s="30" t="s">
        <v>408</v>
      </c>
      <c r="F22" s="31" t="s">
        <v>202</v>
      </c>
      <c r="G22" s="32" t="s">
        <v>203</v>
      </c>
      <c r="H22" s="30" t="s">
        <v>204</v>
      </c>
      <c r="I22" s="40">
        <v>445</v>
      </c>
      <c r="J22" s="41">
        <v>30</v>
      </c>
      <c r="K22" s="40" t="s">
        <v>222</v>
      </c>
      <c r="L22" s="35" t="s">
        <v>366</v>
      </c>
      <c r="M22" s="36" t="s">
        <v>248</v>
      </c>
      <c r="N22" s="36" t="s">
        <v>249</v>
      </c>
      <c r="O22" s="36" t="s">
        <v>10</v>
      </c>
      <c r="P22" s="37" t="s">
        <v>74</v>
      </c>
      <c r="Q22" s="37" t="s">
        <v>109</v>
      </c>
      <c r="R22" s="36"/>
    </row>
    <row r="23" spans="1:18" ht="409.5">
      <c r="A23" s="35">
        <v>22</v>
      </c>
      <c r="B23" s="35">
        <v>9</v>
      </c>
      <c r="C23" s="39" t="s">
        <v>290</v>
      </c>
      <c r="D23" s="30" t="s">
        <v>201</v>
      </c>
      <c r="E23" s="30" t="s">
        <v>408</v>
      </c>
      <c r="F23" s="31" t="s">
        <v>202</v>
      </c>
      <c r="G23" s="32" t="s">
        <v>203</v>
      </c>
      <c r="H23" s="30" t="s">
        <v>204</v>
      </c>
      <c r="I23" s="40">
        <v>482</v>
      </c>
      <c r="J23" s="34" t="s">
        <v>223</v>
      </c>
      <c r="K23" s="40" t="s">
        <v>224</v>
      </c>
      <c r="L23" s="35" t="s">
        <v>366</v>
      </c>
      <c r="M23" s="36" t="s">
        <v>25</v>
      </c>
      <c r="N23" s="36" t="s">
        <v>51</v>
      </c>
      <c r="O23" s="36" t="s">
        <v>11</v>
      </c>
      <c r="P23" s="37" t="s">
        <v>74</v>
      </c>
      <c r="Q23" s="37" t="s">
        <v>109</v>
      </c>
      <c r="R23" s="36"/>
    </row>
    <row r="24" spans="1:18" ht="357">
      <c r="A24" s="35">
        <v>23</v>
      </c>
      <c r="B24" s="35">
        <v>21</v>
      </c>
      <c r="C24" s="39" t="s">
        <v>290</v>
      </c>
      <c r="D24" s="30" t="s">
        <v>201</v>
      </c>
      <c r="E24" s="30" t="s">
        <v>408</v>
      </c>
      <c r="F24" s="31" t="s">
        <v>202</v>
      </c>
      <c r="G24" s="32" t="s">
        <v>203</v>
      </c>
      <c r="H24" s="30" t="s">
        <v>204</v>
      </c>
      <c r="I24" s="40">
        <v>482</v>
      </c>
      <c r="J24" s="34" t="s">
        <v>251</v>
      </c>
      <c r="K24" s="40" t="s">
        <v>252</v>
      </c>
      <c r="L24" s="35" t="s">
        <v>366</v>
      </c>
      <c r="M24" s="36" t="s">
        <v>49</v>
      </c>
      <c r="N24" s="36" t="s">
        <v>250</v>
      </c>
      <c r="O24" s="36" t="s">
        <v>12</v>
      </c>
      <c r="P24" s="37" t="s">
        <v>74</v>
      </c>
      <c r="Q24" s="37" t="s">
        <v>109</v>
      </c>
      <c r="R24" s="36"/>
    </row>
    <row r="25" spans="1:18" ht="409.5">
      <c r="A25" s="35">
        <v>24</v>
      </c>
      <c r="B25" s="35">
        <v>22</v>
      </c>
      <c r="C25" s="39" t="s">
        <v>290</v>
      </c>
      <c r="D25" s="30" t="s">
        <v>201</v>
      </c>
      <c r="E25" s="30" t="s">
        <v>408</v>
      </c>
      <c r="F25" s="31" t="s">
        <v>202</v>
      </c>
      <c r="G25" s="32" t="s">
        <v>203</v>
      </c>
      <c r="H25" s="30" t="s">
        <v>204</v>
      </c>
      <c r="I25" s="40">
        <v>482</v>
      </c>
      <c r="J25" s="34" t="s">
        <v>245</v>
      </c>
      <c r="K25" s="40" t="s">
        <v>252</v>
      </c>
      <c r="L25" s="35" t="s">
        <v>366</v>
      </c>
      <c r="M25" s="36" t="s">
        <v>48</v>
      </c>
      <c r="N25" s="36" t="s">
        <v>55</v>
      </c>
      <c r="O25" s="36" t="s">
        <v>13</v>
      </c>
      <c r="P25" s="37" t="s">
        <v>74</v>
      </c>
      <c r="Q25" s="37" t="s">
        <v>109</v>
      </c>
      <c r="R25" s="36"/>
    </row>
    <row r="26" spans="1:18" ht="255">
      <c r="A26" s="35">
        <v>25</v>
      </c>
      <c r="B26" s="35">
        <v>15</v>
      </c>
      <c r="C26" s="39" t="s">
        <v>290</v>
      </c>
      <c r="D26" s="30" t="s">
        <v>201</v>
      </c>
      <c r="E26" s="30" t="s">
        <v>408</v>
      </c>
      <c r="F26" s="31" t="s">
        <v>202</v>
      </c>
      <c r="G26" s="32" t="s">
        <v>203</v>
      </c>
      <c r="H26" s="30" t="s">
        <v>204</v>
      </c>
      <c r="I26" s="40" t="s">
        <v>240</v>
      </c>
      <c r="J26" s="41" t="s">
        <v>241</v>
      </c>
      <c r="K26" s="40" t="s">
        <v>242</v>
      </c>
      <c r="L26" s="35" t="s">
        <v>366</v>
      </c>
      <c r="M26" s="36" t="s">
        <v>238</v>
      </c>
      <c r="N26" s="36" t="s">
        <v>239</v>
      </c>
      <c r="O26" s="36" t="s">
        <v>14</v>
      </c>
      <c r="P26" s="37" t="s">
        <v>74</v>
      </c>
      <c r="Q26" s="37" t="s">
        <v>109</v>
      </c>
      <c r="R26" s="36"/>
    </row>
    <row r="27" spans="1:18" ht="127.5">
      <c r="A27" s="35">
        <v>26</v>
      </c>
      <c r="B27" s="35">
        <v>6</v>
      </c>
      <c r="C27" s="39" t="s">
        <v>290</v>
      </c>
      <c r="D27" s="30" t="s">
        <v>201</v>
      </c>
      <c r="E27" s="30" t="s">
        <v>408</v>
      </c>
      <c r="F27" s="31" t="s">
        <v>202</v>
      </c>
      <c r="G27" s="32" t="s">
        <v>203</v>
      </c>
      <c r="H27" s="30" t="s">
        <v>204</v>
      </c>
      <c r="I27" s="45" t="s">
        <v>215</v>
      </c>
      <c r="J27" s="46" t="s">
        <v>62</v>
      </c>
      <c r="K27" s="40" t="s">
        <v>216</v>
      </c>
      <c r="L27" s="35" t="s">
        <v>366</v>
      </c>
      <c r="M27" s="43" t="s">
        <v>213</v>
      </c>
      <c r="N27" s="36" t="s">
        <v>214</v>
      </c>
      <c r="O27" s="44"/>
      <c r="P27" s="37" t="s">
        <v>56</v>
      </c>
      <c r="Q27" s="37" t="s">
        <v>57</v>
      </c>
      <c r="R27" s="36"/>
    </row>
    <row r="28" spans="1:18" ht="165.75">
      <c r="A28" s="35">
        <v>27</v>
      </c>
      <c r="B28" s="35">
        <v>7</v>
      </c>
      <c r="C28" s="39" t="s">
        <v>290</v>
      </c>
      <c r="D28" s="30" t="s">
        <v>201</v>
      </c>
      <c r="E28" s="30" t="s">
        <v>408</v>
      </c>
      <c r="F28" s="31" t="s">
        <v>202</v>
      </c>
      <c r="G28" s="32" t="s">
        <v>203</v>
      </c>
      <c r="H28" s="30" t="s">
        <v>204</v>
      </c>
      <c r="I28" s="47" t="s">
        <v>218</v>
      </c>
      <c r="J28" s="46" t="s">
        <v>63</v>
      </c>
      <c r="K28" s="40" t="s">
        <v>219</v>
      </c>
      <c r="L28" s="35" t="s">
        <v>366</v>
      </c>
      <c r="M28" s="43" t="s">
        <v>23</v>
      </c>
      <c r="N28" s="36" t="s">
        <v>217</v>
      </c>
      <c r="O28" s="44"/>
      <c r="P28" s="37" t="s">
        <v>56</v>
      </c>
      <c r="Q28" s="37" t="s">
        <v>57</v>
      </c>
      <c r="R28" s="36"/>
    </row>
    <row r="29" spans="1:18" ht="409.5">
      <c r="A29" s="35">
        <v>28</v>
      </c>
      <c r="B29" s="35">
        <v>8</v>
      </c>
      <c r="C29" s="39" t="s">
        <v>290</v>
      </c>
      <c r="D29" s="30" t="s">
        <v>201</v>
      </c>
      <c r="E29" s="30" t="s">
        <v>408</v>
      </c>
      <c r="F29" s="31" t="s">
        <v>202</v>
      </c>
      <c r="G29" s="32" t="s">
        <v>203</v>
      </c>
      <c r="H29" s="30" t="s">
        <v>204</v>
      </c>
      <c r="I29" s="47" t="s">
        <v>221</v>
      </c>
      <c r="J29" s="34" t="s">
        <v>61</v>
      </c>
      <c r="K29" s="40" t="s">
        <v>222</v>
      </c>
      <c r="L29" s="35" t="s">
        <v>366</v>
      </c>
      <c r="M29" s="43" t="s">
        <v>24</v>
      </c>
      <c r="N29" s="36" t="s">
        <v>220</v>
      </c>
      <c r="O29" s="44"/>
      <c r="P29" s="37" t="s">
        <v>56</v>
      </c>
      <c r="Q29" s="37" t="s">
        <v>57</v>
      </c>
      <c r="R29" s="36"/>
    </row>
    <row r="30" spans="1:18" ht="229.5">
      <c r="A30" s="35">
        <v>29</v>
      </c>
      <c r="B30" s="35">
        <v>12</v>
      </c>
      <c r="C30" s="39" t="s">
        <v>290</v>
      </c>
      <c r="D30" s="30" t="s">
        <v>201</v>
      </c>
      <c r="E30" s="30" t="s">
        <v>408</v>
      </c>
      <c r="F30" s="31" t="s">
        <v>202</v>
      </c>
      <c r="G30" s="32" t="s">
        <v>203</v>
      </c>
      <c r="H30" s="30" t="s">
        <v>204</v>
      </c>
      <c r="I30" s="47" t="s">
        <v>230</v>
      </c>
      <c r="J30" s="34" t="s">
        <v>64</v>
      </c>
      <c r="K30" s="40" t="s">
        <v>231</v>
      </c>
      <c r="L30" s="35" t="s">
        <v>366</v>
      </c>
      <c r="M30" s="36" t="s">
        <v>28</v>
      </c>
      <c r="N30" s="36" t="s">
        <v>229</v>
      </c>
      <c r="O30" s="36" t="s">
        <v>3</v>
      </c>
      <c r="P30" s="37" t="s">
        <v>74</v>
      </c>
      <c r="Q30" s="37" t="s">
        <v>109</v>
      </c>
      <c r="R30" s="36"/>
    </row>
    <row r="31" spans="1:18" ht="409.5">
      <c r="A31" s="35">
        <v>30</v>
      </c>
      <c r="B31" s="35">
        <v>1</v>
      </c>
      <c r="C31" s="39" t="s">
        <v>290</v>
      </c>
      <c r="D31" s="30" t="s">
        <v>201</v>
      </c>
      <c r="E31" s="30" t="s">
        <v>408</v>
      </c>
      <c r="F31" s="31" t="s">
        <v>202</v>
      </c>
      <c r="G31" s="32" t="s">
        <v>203</v>
      </c>
      <c r="H31" s="30" t="s">
        <v>204</v>
      </c>
      <c r="I31" s="33" t="s">
        <v>205</v>
      </c>
      <c r="J31" s="34" t="s">
        <v>59</v>
      </c>
      <c r="K31" s="33" t="s">
        <v>206</v>
      </c>
      <c r="L31" s="35" t="s">
        <v>366</v>
      </c>
      <c r="M31" s="36" t="s">
        <v>88</v>
      </c>
      <c r="N31" s="36" t="s">
        <v>85</v>
      </c>
      <c r="O31" s="36" t="s">
        <v>81</v>
      </c>
      <c r="P31" s="37" t="s">
        <v>208</v>
      </c>
      <c r="Q31" s="37" t="s">
        <v>109</v>
      </c>
      <c r="R31" s="36" t="s">
        <v>80</v>
      </c>
    </row>
    <row r="32" spans="1:20" ht="38.25">
      <c r="A32" s="37">
        <v>31</v>
      </c>
      <c r="B32" s="37">
        <v>1</v>
      </c>
      <c r="C32" s="37">
        <v>8518995</v>
      </c>
      <c r="D32" s="37" t="s">
        <v>117</v>
      </c>
      <c r="E32" s="37" t="s">
        <v>414</v>
      </c>
      <c r="F32" s="32" t="s">
        <v>122</v>
      </c>
      <c r="G32" s="32" t="s">
        <v>123</v>
      </c>
      <c r="H32" s="37" t="s">
        <v>124</v>
      </c>
      <c r="I32" s="48">
        <v>5</v>
      </c>
      <c r="J32" s="49">
        <v>36</v>
      </c>
      <c r="K32" s="50">
        <v>3.9</v>
      </c>
      <c r="L32" s="37" t="s">
        <v>361</v>
      </c>
      <c r="M32" s="43" t="s">
        <v>118</v>
      </c>
      <c r="N32" s="43" t="s">
        <v>119</v>
      </c>
      <c r="O32" s="42" t="s">
        <v>15</v>
      </c>
      <c r="P32" s="37" t="s">
        <v>208</v>
      </c>
      <c r="Q32" s="37" t="s">
        <v>109</v>
      </c>
      <c r="R32" s="43" t="s">
        <v>80</v>
      </c>
      <c r="S32" s="51"/>
      <c r="T32" s="51"/>
    </row>
    <row r="33" spans="1:18" ht="25.5">
      <c r="A33" s="35">
        <v>32</v>
      </c>
      <c r="B33" s="35">
        <v>3</v>
      </c>
      <c r="C33" s="37">
        <v>8518995</v>
      </c>
      <c r="D33" s="37" t="s">
        <v>117</v>
      </c>
      <c r="E33" s="37" t="s">
        <v>414</v>
      </c>
      <c r="F33" s="32" t="s">
        <v>122</v>
      </c>
      <c r="G33" s="32" t="s">
        <v>123</v>
      </c>
      <c r="H33" s="37" t="s">
        <v>124</v>
      </c>
      <c r="I33" s="40">
        <v>7</v>
      </c>
      <c r="J33" s="41">
        <v>1</v>
      </c>
      <c r="K33" s="40">
        <v>3.33</v>
      </c>
      <c r="L33" s="35" t="s">
        <v>361</v>
      </c>
      <c r="M33" s="43" t="s">
        <v>125</v>
      </c>
      <c r="N33" s="43" t="s">
        <v>126</v>
      </c>
      <c r="O33" s="42" t="s">
        <v>15</v>
      </c>
      <c r="P33" s="37" t="s">
        <v>208</v>
      </c>
      <c r="Q33" s="37" t="s">
        <v>109</v>
      </c>
      <c r="R33" s="36" t="s">
        <v>80</v>
      </c>
    </row>
    <row r="34" spans="1:18" ht="25.5">
      <c r="A34" s="35">
        <v>33</v>
      </c>
      <c r="B34" s="35">
        <v>1</v>
      </c>
      <c r="C34" s="35">
        <v>40300055</v>
      </c>
      <c r="D34" s="44" t="s">
        <v>153</v>
      </c>
      <c r="E34" s="44" t="s">
        <v>110</v>
      </c>
      <c r="F34" s="32" t="s">
        <v>154</v>
      </c>
      <c r="G34" s="32" t="s">
        <v>155</v>
      </c>
      <c r="H34" s="44" t="s">
        <v>156</v>
      </c>
      <c r="I34" s="40">
        <v>15</v>
      </c>
      <c r="J34" s="41">
        <v>29</v>
      </c>
      <c r="K34" s="40">
        <v>5.2</v>
      </c>
      <c r="L34" s="35" t="s">
        <v>361</v>
      </c>
      <c r="M34" s="43" t="s">
        <v>190</v>
      </c>
      <c r="N34" s="36" t="s">
        <v>191</v>
      </c>
      <c r="O34" s="42" t="s">
        <v>15</v>
      </c>
      <c r="P34" s="37" t="s">
        <v>208</v>
      </c>
      <c r="Q34" s="37" t="s">
        <v>109</v>
      </c>
      <c r="R34" s="36" t="s">
        <v>80</v>
      </c>
    </row>
    <row r="35" spans="1:18" ht="51">
      <c r="A35" s="35">
        <v>34</v>
      </c>
      <c r="B35" s="35">
        <v>2</v>
      </c>
      <c r="C35" s="35">
        <v>40300055</v>
      </c>
      <c r="D35" s="44" t="s">
        <v>153</v>
      </c>
      <c r="E35" s="44" t="s">
        <v>110</v>
      </c>
      <c r="F35" s="32" t="s">
        <v>154</v>
      </c>
      <c r="G35" s="32" t="s">
        <v>155</v>
      </c>
      <c r="H35" s="44" t="s">
        <v>156</v>
      </c>
      <c r="I35" s="40">
        <v>15</v>
      </c>
      <c r="J35" s="41">
        <v>31</v>
      </c>
      <c r="K35" s="40">
        <v>5.2</v>
      </c>
      <c r="L35" s="35" t="s">
        <v>361</v>
      </c>
      <c r="M35" s="43" t="s">
        <v>190</v>
      </c>
      <c r="N35" s="36" t="s">
        <v>191</v>
      </c>
      <c r="O35" s="42" t="s">
        <v>82</v>
      </c>
      <c r="P35" s="37" t="s">
        <v>208</v>
      </c>
      <c r="Q35" s="37" t="s">
        <v>109</v>
      </c>
      <c r="R35" s="36" t="s">
        <v>80</v>
      </c>
    </row>
    <row r="36" spans="1:18" ht="25.5">
      <c r="A36" s="35">
        <v>35</v>
      </c>
      <c r="B36" s="35">
        <v>3</v>
      </c>
      <c r="C36" s="35">
        <v>40300055</v>
      </c>
      <c r="D36" s="44" t="s">
        <v>153</v>
      </c>
      <c r="E36" s="44" t="s">
        <v>110</v>
      </c>
      <c r="F36" s="32" t="s">
        <v>154</v>
      </c>
      <c r="G36" s="32" t="s">
        <v>155</v>
      </c>
      <c r="H36" s="44" t="s">
        <v>156</v>
      </c>
      <c r="I36" s="40">
        <v>16</v>
      </c>
      <c r="J36" s="52" t="s">
        <v>159</v>
      </c>
      <c r="K36" s="50">
        <v>5.2</v>
      </c>
      <c r="L36" s="35" t="s">
        <v>361</v>
      </c>
      <c r="M36" s="43" t="s">
        <v>157</v>
      </c>
      <c r="N36" s="36" t="s">
        <v>158</v>
      </c>
      <c r="O36" s="36" t="s">
        <v>4</v>
      </c>
      <c r="P36" s="37" t="s">
        <v>208</v>
      </c>
      <c r="Q36" s="37" t="s">
        <v>109</v>
      </c>
      <c r="R36" s="36" t="s">
        <v>80</v>
      </c>
    </row>
    <row r="37" spans="1:18" ht="38.25">
      <c r="A37" s="35">
        <v>36</v>
      </c>
      <c r="B37" s="35">
        <v>4</v>
      </c>
      <c r="C37" s="37">
        <v>8518995</v>
      </c>
      <c r="D37" s="37" t="s">
        <v>117</v>
      </c>
      <c r="E37" s="37" t="s">
        <v>414</v>
      </c>
      <c r="F37" s="32" t="s">
        <v>122</v>
      </c>
      <c r="G37" s="32" t="s">
        <v>123</v>
      </c>
      <c r="H37" s="37" t="s">
        <v>124</v>
      </c>
      <c r="I37" s="40">
        <v>19</v>
      </c>
      <c r="J37" s="41">
        <v>15</v>
      </c>
      <c r="K37" s="40">
        <v>6.1</v>
      </c>
      <c r="L37" s="35" t="s">
        <v>361</v>
      </c>
      <c r="M37" s="43" t="s">
        <v>127</v>
      </c>
      <c r="N37" s="43" t="s">
        <v>128</v>
      </c>
      <c r="O37" s="42" t="s">
        <v>15</v>
      </c>
      <c r="P37" s="37" t="s">
        <v>208</v>
      </c>
      <c r="Q37" s="37" t="s">
        <v>109</v>
      </c>
      <c r="R37" s="36" t="s">
        <v>80</v>
      </c>
    </row>
    <row r="38" spans="1:18" ht="25.5">
      <c r="A38" s="35">
        <v>37</v>
      </c>
      <c r="B38" s="35">
        <v>4</v>
      </c>
      <c r="C38" s="35">
        <v>40300055</v>
      </c>
      <c r="D38" s="44" t="s">
        <v>153</v>
      </c>
      <c r="E38" s="44" t="s">
        <v>110</v>
      </c>
      <c r="F38" s="32" t="s">
        <v>154</v>
      </c>
      <c r="G38" s="32" t="s">
        <v>155</v>
      </c>
      <c r="H38" s="44" t="s">
        <v>156</v>
      </c>
      <c r="I38" s="40">
        <v>19</v>
      </c>
      <c r="J38" s="41">
        <v>20</v>
      </c>
      <c r="K38" s="40">
        <v>6.1</v>
      </c>
      <c r="L38" s="35" t="s">
        <v>361</v>
      </c>
      <c r="M38" s="43" t="s">
        <v>188</v>
      </c>
      <c r="N38" s="36" t="s">
        <v>189</v>
      </c>
      <c r="O38" s="42" t="s">
        <v>15</v>
      </c>
      <c r="P38" s="37" t="s">
        <v>208</v>
      </c>
      <c r="Q38" s="37" t="s">
        <v>109</v>
      </c>
      <c r="R38" s="36" t="s">
        <v>80</v>
      </c>
    </row>
    <row r="39" spans="1:18" ht="25.5">
      <c r="A39" s="35">
        <v>38</v>
      </c>
      <c r="B39" s="35">
        <v>5</v>
      </c>
      <c r="C39" s="35">
        <v>40300055</v>
      </c>
      <c r="D39" s="44" t="s">
        <v>153</v>
      </c>
      <c r="E39" s="44" t="s">
        <v>110</v>
      </c>
      <c r="F39" s="32" t="s">
        <v>154</v>
      </c>
      <c r="G39" s="32" t="s">
        <v>155</v>
      </c>
      <c r="H39" s="44" t="s">
        <v>156</v>
      </c>
      <c r="I39" s="40">
        <v>19</v>
      </c>
      <c r="J39" s="41">
        <v>32</v>
      </c>
      <c r="K39" s="40" t="s">
        <v>169</v>
      </c>
      <c r="L39" s="35" t="s">
        <v>361</v>
      </c>
      <c r="M39" s="43" t="s">
        <v>167</v>
      </c>
      <c r="N39" s="36" t="s">
        <v>168</v>
      </c>
      <c r="O39" s="42" t="s">
        <v>15</v>
      </c>
      <c r="P39" s="37" t="s">
        <v>208</v>
      </c>
      <c r="Q39" s="37" t="s">
        <v>109</v>
      </c>
      <c r="R39" s="36" t="s">
        <v>80</v>
      </c>
    </row>
    <row r="40" spans="1:18" ht="51">
      <c r="A40" s="35">
        <v>39</v>
      </c>
      <c r="B40" s="35">
        <v>6</v>
      </c>
      <c r="C40" s="35">
        <v>40300055</v>
      </c>
      <c r="D40" s="44" t="s">
        <v>153</v>
      </c>
      <c r="E40" s="44" t="s">
        <v>110</v>
      </c>
      <c r="F40" s="32" t="s">
        <v>154</v>
      </c>
      <c r="G40" s="32" t="s">
        <v>155</v>
      </c>
      <c r="H40" s="44" t="s">
        <v>156</v>
      </c>
      <c r="I40" s="40">
        <v>19</v>
      </c>
      <c r="J40" s="41">
        <v>43</v>
      </c>
      <c r="K40" s="40" t="s">
        <v>169</v>
      </c>
      <c r="L40" s="35" t="s">
        <v>361</v>
      </c>
      <c r="M40" s="43" t="s">
        <v>197</v>
      </c>
      <c r="N40" s="36" t="s">
        <v>198</v>
      </c>
      <c r="O40" s="42" t="s">
        <v>15</v>
      </c>
      <c r="P40" s="37" t="s">
        <v>208</v>
      </c>
      <c r="Q40" s="37" t="s">
        <v>109</v>
      </c>
      <c r="R40" s="36" t="s">
        <v>80</v>
      </c>
    </row>
    <row r="41" spans="1:18" ht="38.25">
      <c r="A41" s="35">
        <v>40</v>
      </c>
      <c r="B41" s="35">
        <v>28</v>
      </c>
      <c r="C41" s="39" t="s">
        <v>290</v>
      </c>
      <c r="D41" s="30" t="s">
        <v>201</v>
      </c>
      <c r="E41" s="30" t="s">
        <v>408</v>
      </c>
      <c r="F41" s="31" t="s">
        <v>202</v>
      </c>
      <c r="G41" s="32" t="s">
        <v>203</v>
      </c>
      <c r="H41" s="30" t="s">
        <v>204</v>
      </c>
      <c r="I41" s="40">
        <v>21</v>
      </c>
      <c r="J41" s="41">
        <v>1</v>
      </c>
      <c r="K41" s="40" t="s">
        <v>267</v>
      </c>
      <c r="L41" s="35" t="s">
        <v>361</v>
      </c>
      <c r="M41" s="36" t="s">
        <v>266</v>
      </c>
      <c r="N41" s="36" t="s">
        <v>33</v>
      </c>
      <c r="O41" s="42" t="s">
        <v>15</v>
      </c>
      <c r="P41" s="37" t="s">
        <v>208</v>
      </c>
      <c r="Q41" s="37" t="s">
        <v>109</v>
      </c>
      <c r="R41" s="36" t="s">
        <v>80</v>
      </c>
    </row>
    <row r="42" spans="1:18" ht="25.5">
      <c r="A42" s="35">
        <v>41</v>
      </c>
      <c r="B42" s="35">
        <v>7</v>
      </c>
      <c r="C42" s="35">
        <v>40300055</v>
      </c>
      <c r="D42" s="44" t="s">
        <v>153</v>
      </c>
      <c r="E42" s="44" t="s">
        <v>110</v>
      </c>
      <c r="F42" s="32" t="s">
        <v>154</v>
      </c>
      <c r="G42" s="32" t="s">
        <v>155</v>
      </c>
      <c r="H42" s="44" t="s">
        <v>156</v>
      </c>
      <c r="I42" s="40">
        <v>21</v>
      </c>
      <c r="J42" s="41">
        <v>41</v>
      </c>
      <c r="K42" s="40" t="s">
        <v>172</v>
      </c>
      <c r="L42" s="35" t="s">
        <v>361</v>
      </c>
      <c r="M42" s="43" t="s">
        <v>170</v>
      </c>
      <c r="N42" s="36" t="s">
        <v>171</v>
      </c>
      <c r="O42" s="42" t="s">
        <v>15</v>
      </c>
      <c r="P42" s="37" t="s">
        <v>208</v>
      </c>
      <c r="Q42" s="37" t="s">
        <v>109</v>
      </c>
      <c r="R42" s="36" t="s">
        <v>80</v>
      </c>
    </row>
    <row r="43" spans="1:18" ht="25.5">
      <c r="A43" s="35">
        <v>42</v>
      </c>
      <c r="B43" s="35">
        <v>29</v>
      </c>
      <c r="C43" s="39" t="s">
        <v>290</v>
      </c>
      <c r="D43" s="30" t="s">
        <v>201</v>
      </c>
      <c r="E43" s="30" t="s">
        <v>408</v>
      </c>
      <c r="F43" s="31" t="s">
        <v>202</v>
      </c>
      <c r="G43" s="32" t="s">
        <v>203</v>
      </c>
      <c r="H43" s="30" t="s">
        <v>204</v>
      </c>
      <c r="I43" s="33">
        <v>21</v>
      </c>
      <c r="J43" s="33">
        <v>41</v>
      </c>
      <c r="K43" s="33" t="s">
        <v>172</v>
      </c>
      <c r="L43" s="35" t="s">
        <v>361</v>
      </c>
      <c r="M43" s="30" t="s">
        <v>268</v>
      </c>
      <c r="N43" s="36" t="s">
        <v>34</v>
      </c>
      <c r="O43" s="42" t="s">
        <v>520</v>
      </c>
      <c r="P43" s="37" t="s">
        <v>208</v>
      </c>
      <c r="Q43" s="37" t="s">
        <v>109</v>
      </c>
      <c r="R43" s="36" t="s">
        <v>80</v>
      </c>
    </row>
    <row r="44" spans="1:18" ht="25.5">
      <c r="A44" s="35">
        <v>43</v>
      </c>
      <c r="B44" s="35">
        <v>8</v>
      </c>
      <c r="C44" s="35">
        <v>40300055</v>
      </c>
      <c r="D44" s="44" t="s">
        <v>153</v>
      </c>
      <c r="E44" s="44" t="s">
        <v>110</v>
      </c>
      <c r="F44" s="32" t="s">
        <v>154</v>
      </c>
      <c r="G44" s="32" t="s">
        <v>155</v>
      </c>
      <c r="H44" s="44" t="s">
        <v>156</v>
      </c>
      <c r="I44" s="40">
        <v>22</v>
      </c>
      <c r="J44" s="34" t="s">
        <v>178</v>
      </c>
      <c r="K44" s="49" t="s">
        <v>179</v>
      </c>
      <c r="L44" s="35" t="s">
        <v>361</v>
      </c>
      <c r="M44" s="43" t="s">
        <v>177</v>
      </c>
      <c r="N44" s="36" t="s">
        <v>158</v>
      </c>
      <c r="O44" s="36" t="s">
        <v>4</v>
      </c>
      <c r="P44" s="37" t="s">
        <v>208</v>
      </c>
      <c r="Q44" s="37" t="s">
        <v>109</v>
      </c>
      <c r="R44" s="36" t="s">
        <v>80</v>
      </c>
    </row>
    <row r="45" spans="1:20" ht="51">
      <c r="A45" s="37">
        <v>44</v>
      </c>
      <c r="B45" s="37">
        <v>1</v>
      </c>
      <c r="C45" s="37">
        <v>8122103</v>
      </c>
      <c r="D45" s="37" t="s">
        <v>350</v>
      </c>
      <c r="E45" s="37" t="s">
        <v>351</v>
      </c>
      <c r="F45" s="37" t="s">
        <v>352</v>
      </c>
      <c r="G45" s="32" t="s">
        <v>360</v>
      </c>
      <c r="H45" s="37" t="s">
        <v>356</v>
      </c>
      <c r="I45" s="50">
        <v>23</v>
      </c>
      <c r="J45" s="49">
        <v>50</v>
      </c>
      <c r="K45" s="50" t="s">
        <v>353</v>
      </c>
      <c r="L45" s="37" t="s">
        <v>361</v>
      </c>
      <c r="M45" s="43" t="s">
        <v>354</v>
      </c>
      <c r="N45" s="43" t="s">
        <v>355</v>
      </c>
      <c r="O45" s="43" t="s">
        <v>17</v>
      </c>
      <c r="P45" s="37" t="s">
        <v>208</v>
      </c>
      <c r="Q45" s="37" t="s">
        <v>109</v>
      </c>
      <c r="R45" s="43" t="s">
        <v>80</v>
      </c>
      <c r="S45" s="51"/>
      <c r="T45" s="51"/>
    </row>
    <row r="46" spans="1:18" ht="76.5">
      <c r="A46" s="35">
        <v>45</v>
      </c>
      <c r="B46" s="35">
        <v>9</v>
      </c>
      <c r="C46" s="35">
        <v>40300055</v>
      </c>
      <c r="D46" s="44" t="s">
        <v>153</v>
      </c>
      <c r="E46" s="44" t="s">
        <v>110</v>
      </c>
      <c r="F46" s="32" t="s">
        <v>154</v>
      </c>
      <c r="G46" s="32" t="s">
        <v>155</v>
      </c>
      <c r="H46" s="44" t="s">
        <v>156</v>
      </c>
      <c r="I46" s="40">
        <v>23</v>
      </c>
      <c r="J46" s="34" t="s">
        <v>174</v>
      </c>
      <c r="K46" s="49" t="s">
        <v>353</v>
      </c>
      <c r="L46" s="35" t="s">
        <v>361</v>
      </c>
      <c r="M46" s="43" t="s">
        <v>173</v>
      </c>
      <c r="N46" s="36" t="s">
        <v>158</v>
      </c>
      <c r="O46" s="36" t="s">
        <v>4</v>
      </c>
      <c r="P46" s="37" t="s">
        <v>208</v>
      </c>
      <c r="Q46" s="37" t="s">
        <v>109</v>
      </c>
      <c r="R46" s="36" t="s">
        <v>200</v>
      </c>
    </row>
    <row r="47" spans="1:18" ht="165.75">
      <c r="A47" s="35">
        <v>46</v>
      </c>
      <c r="B47" s="35">
        <v>30</v>
      </c>
      <c r="C47" s="39" t="s">
        <v>290</v>
      </c>
      <c r="D47" s="30" t="s">
        <v>201</v>
      </c>
      <c r="E47" s="30" t="s">
        <v>408</v>
      </c>
      <c r="F47" s="31" t="s">
        <v>202</v>
      </c>
      <c r="G47" s="32" t="s">
        <v>203</v>
      </c>
      <c r="H47" s="30" t="s">
        <v>204</v>
      </c>
      <c r="I47" s="40">
        <v>23</v>
      </c>
      <c r="J47" s="34" t="s">
        <v>174</v>
      </c>
      <c r="K47" s="40" t="s">
        <v>353</v>
      </c>
      <c r="L47" s="35" t="s">
        <v>361</v>
      </c>
      <c r="M47" s="36" t="s">
        <v>269</v>
      </c>
      <c r="N47" s="36" t="s">
        <v>270</v>
      </c>
      <c r="O47" s="36" t="s">
        <v>4</v>
      </c>
      <c r="P47" s="37" t="s">
        <v>208</v>
      </c>
      <c r="Q47" s="37" t="s">
        <v>109</v>
      </c>
      <c r="R47" s="36" t="s">
        <v>16</v>
      </c>
    </row>
    <row r="48" spans="1:18" ht="25.5">
      <c r="A48" s="35">
        <v>47</v>
      </c>
      <c r="B48" s="35">
        <v>10</v>
      </c>
      <c r="C48" s="35">
        <v>40300055</v>
      </c>
      <c r="D48" s="44" t="s">
        <v>153</v>
      </c>
      <c r="E48" s="44" t="s">
        <v>110</v>
      </c>
      <c r="F48" s="32" t="s">
        <v>154</v>
      </c>
      <c r="G48" s="32" t="s">
        <v>155</v>
      </c>
      <c r="H48" s="44" t="s">
        <v>156</v>
      </c>
      <c r="I48" s="40">
        <v>24</v>
      </c>
      <c r="J48" s="41">
        <v>17</v>
      </c>
      <c r="K48" s="40" t="s">
        <v>182</v>
      </c>
      <c r="L48" s="35" t="s">
        <v>361</v>
      </c>
      <c r="M48" s="43" t="s">
        <v>181</v>
      </c>
      <c r="N48" s="36" t="s">
        <v>180</v>
      </c>
      <c r="O48" s="42" t="s">
        <v>15</v>
      </c>
      <c r="P48" s="37" t="s">
        <v>208</v>
      </c>
      <c r="Q48" s="37" t="s">
        <v>109</v>
      </c>
      <c r="R48" s="36" t="s">
        <v>80</v>
      </c>
    </row>
    <row r="49" spans="1:18" ht="38.25">
      <c r="A49" s="35">
        <v>48</v>
      </c>
      <c r="B49" s="35">
        <v>5</v>
      </c>
      <c r="C49" s="37">
        <v>8518995</v>
      </c>
      <c r="D49" s="37" t="s">
        <v>117</v>
      </c>
      <c r="E49" s="37" t="s">
        <v>414</v>
      </c>
      <c r="F49" s="32" t="s">
        <v>122</v>
      </c>
      <c r="G49" s="32" t="s">
        <v>123</v>
      </c>
      <c r="H49" s="37" t="s">
        <v>124</v>
      </c>
      <c r="I49" s="40">
        <v>24</v>
      </c>
      <c r="J49" s="41">
        <v>41</v>
      </c>
      <c r="K49" s="40" t="s">
        <v>129</v>
      </c>
      <c r="L49" s="35" t="s">
        <v>361</v>
      </c>
      <c r="M49" s="43" t="s">
        <v>130</v>
      </c>
      <c r="N49" s="36" t="s">
        <v>131</v>
      </c>
      <c r="O49" s="42" t="s">
        <v>15</v>
      </c>
      <c r="P49" s="37" t="s">
        <v>208</v>
      </c>
      <c r="Q49" s="37" t="s">
        <v>109</v>
      </c>
      <c r="R49" s="36" t="s">
        <v>80</v>
      </c>
    </row>
    <row r="50" spans="1:18" ht="25.5">
      <c r="A50" s="35">
        <v>49</v>
      </c>
      <c r="B50" s="35">
        <v>32</v>
      </c>
      <c r="C50" s="39" t="s">
        <v>290</v>
      </c>
      <c r="D50" s="30" t="s">
        <v>201</v>
      </c>
      <c r="E50" s="30" t="s">
        <v>408</v>
      </c>
      <c r="F50" s="31" t="s">
        <v>202</v>
      </c>
      <c r="G50" s="32" t="s">
        <v>203</v>
      </c>
      <c r="H50" s="30" t="s">
        <v>204</v>
      </c>
      <c r="I50" s="40">
        <v>24</v>
      </c>
      <c r="J50" s="41">
        <v>41</v>
      </c>
      <c r="K50" s="40" t="s">
        <v>129</v>
      </c>
      <c r="L50" s="35" t="s">
        <v>361</v>
      </c>
      <c r="M50" s="44" t="s">
        <v>268</v>
      </c>
      <c r="N50" s="36" t="s">
        <v>131</v>
      </c>
      <c r="O50" s="42" t="s">
        <v>15</v>
      </c>
      <c r="P50" s="37" t="s">
        <v>208</v>
      </c>
      <c r="Q50" s="37" t="s">
        <v>109</v>
      </c>
      <c r="R50" s="36" t="s">
        <v>80</v>
      </c>
    </row>
    <row r="51" spans="1:18" ht="255">
      <c r="A51" s="35">
        <v>50</v>
      </c>
      <c r="B51" s="35">
        <v>42</v>
      </c>
      <c r="C51" s="39" t="s">
        <v>290</v>
      </c>
      <c r="D51" s="30" t="s">
        <v>201</v>
      </c>
      <c r="E51" s="30" t="s">
        <v>408</v>
      </c>
      <c r="F51" s="31" t="s">
        <v>202</v>
      </c>
      <c r="G51" s="32" t="s">
        <v>203</v>
      </c>
      <c r="H51" s="30" t="s">
        <v>204</v>
      </c>
      <c r="I51" s="40">
        <v>24</v>
      </c>
      <c r="J51" s="41">
        <v>41</v>
      </c>
      <c r="K51" s="40" t="s">
        <v>129</v>
      </c>
      <c r="L51" s="35" t="s">
        <v>361</v>
      </c>
      <c r="M51" s="36" t="s">
        <v>42</v>
      </c>
      <c r="N51" s="36" t="s">
        <v>43</v>
      </c>
      <c r="O51" s="36" t="s">
        <v>7</v>
      </c>
      <c r="P51" s="37" t="s">
        <v>208</v>
      </c>
      <c r="Q51" s="37" t="s">
        <v>109</v>
      </c>
      <c r="R51" s="36" t="s">
        <v>80</v>
      </c>
    </row>
    <row r="52" spans="1:18" ht="89.25">
      <c r="A52" s="35">
        <v>51</v>
      </c>
      <c r="B52" s="35">
        <v>31</v>
      </c>
      <c r="C52" s="39" t="s">
        <v>290</v>
      </c>
      <c r="D52" s="30" t="s">
        <v>201</v>
      </c>
      <c r="E52" s="30" t="s">
        <v>408</v>
      </c>
      <c r="F52" s="31" t="s">
        <v>202</v>
      </c>
      <c r="G52" s="32" t="s">
        <v>203</v>
      </c>
      <c r="H52" s="30" t="s">
        <v>204</v>
      </c>
      <c r="I52" s="40">
        <v>24</v>
      </c>
      <c r="J52" s="34" t="s">
        <v>68</v>
      </c>
      <c r="K52" s="40" t="s">
        <v>273</v>
      </c>
      <c r="L52" s="35" t="s">
        <v>361</v>
      </c>
      <c r="M52" s="36" t="s">
        <v>271</v>
      </c>
      <c r="N52" s="36" t="s">
        <v>272</v>
      </c>
      <c r="O52" s="42" t="s">
        <v>523</v>
      </c>
      <c r="P52" s="37" t="s">
        <v>208</v>
      </c>
      <c r="Q52" s="37" t="s">
        <v>109</v>
      </c>
      <c r="R52" s="36" t="s">
        <v>80</v>
      </c>
    </row>
    <row r="53" spans="1:18" ht="76.5">
      <c r="A53" s="35">
        <v>52</v>
      </c>
      <c r="B53" s="35">
        <v>11</v>
      </c>
      <c r="C53" s="35">
        <v>40300055</v>
      </c>
      <c r="D53" s="44" t="s">
        <v>153</v>
      </c>
      <c r="E53" s="44" t="s">
        <v>110</v>
      </c>
      <c r="F53" s="32" t="s">
        <v>154</v>
      </c>
      <c r="G53" s="32" t="s">
        <v>155</v>
      </c>
      <c r="H53" s="44" t="s">
        <v>156</v>
      </c>
      <c r="I53" s="40">
        <v>25</v>
      </c>
      <c r="J53" s="34" t="s">
        <v>176</v>
      </c>
      <c r="K53" s="40">
        <v>6.3</v>
      </c>
      <c r="L53" s="35" t="s">
        <v>361</v>
      </c>
      <c r="M53" s="43" t="s">
        <v>196</v>
      </c>
      <c r="N53" s="36" t="s">
        <v>158</v>
      </c>
      <c r="O53" s="36" t="s">
        <v>4</v>
      </c>
      <c r="P53" s="37" t="s">
        <v>208</v>
      </c>
      <c r="Q53" s="37" t="s">
        <v>109</v>
      </c>
      <c r="R53" s="36" t="s">
        <v>200</v>
      </c>
    </row>
    <row r="54" spans="1:18" ht="25.5">
      <c r="A54" s="35">
        <v>53</v>
      </c>
      <c r="B54" s="35">
        <v>6</v>
      </c>
      <c r="C54" s="37">
        <v>8518995</v>
      </c>
      <c r="D54" s="37" t="s">
        <v>117</v>
      </c>
      <c r="E54" s="37" t="s">
        <v>414</v>
      </c>
      <c r="F54" s="32" t="s">
        <v>122</v>
      </c>
      <c r="G54" s="32" t="s">
        <v>123</v>
      </c>
      <c r="H54" s="37" t="s">
        <v>124</v>
      </c>
      <c r="I54" s="40">
        <v>26</v>
      </c>
      <c r="J54" s="41">
        <v>17</v>
      </c>
      <c r="K54" s="40" t="s">
        <v>132</v>
      </c>
      <c r="L54" s="35" t="s">
        <v>361</v>
      </c>
      <c r="M54" s="43" t="s">
        <v>133</v>
      </c>
      <c r="N54" s="43" t="s">
        <v>134</v>
      </c>
      <c r="O54" s="42" t="s">
        <v>15</v>
      </c>
      <c r="P54" s="37" t="s">
        <v>208</v>
      </c>
      <c r="Q54" s="37" t="s">
        <v>109</v>
      </c>
      <c r="R54" s="36" t="s">
        <v>80</v>
      </c>
    </row>
    <row r="55" spans="1:18" ht="76.5">
      <c r="A55" s="35">
        <v>54</v>
      </c>
      <c r="B55" s="35">
        <v>12</v>
      </c>
      <c r="C55" s="35">
        <v>40300055</v>
      </c>
      <c r="D55" s="44" t="s">
        <v>153</v>
      </c>
      <c r="E55" s="44" t="s">
        <v>110</v>
      </c>
      <c r="F55" s="32" t="s">
        <v>154</v>
      </c>
      <c r="G55" s="32" t="s">
        <v>155</v>
      </c>
      <c r="H55" s="44" t="s">
        <v>156</v>
      </c>
      <c r="I55" s="40">
        <v>27</v>
      </c>
      <c r="J55" s="34" t="s">
        <v>176</v>
      </c>
      <c r="K55" s="40">
        <v>7</v>
      </c>
      <c r="L55" s="35" t="s">
        <v>361</v>
      </c>
      <c r="M55" s="43" t="s">
        <v>195</v>
      </c>
      <c r="N55" s="36" t="s">
        <v>158</v>
      </c>
      <c r="O55" s="36" t="s">
        <v>4</v>
      </c>
      <c r="P55" s="37" t="s">
        <v>208</v>
      </c>
      <c r="Q55" s="37" t="s">
        <v>109</v>
      </c>
      <c r="R55" s="36" t="s">
        <v>200</v>
      </c>
    </row>
    <row r="56" spans="1:18" ht="138" customHeight="1">
      <c r="A56" s="35">
        <v>55</v>
      </c>
      <c r="B56" s="35">
        <v>8</v>
      </c>
      <c r="C56" s="37">
        <v>8518995</v>
      </c>
      <c r="D56" s="37" t="s">
        <v>117</v>
      </c>
      <c r="E56" s="37" t="s">
        <v>414</v>
      </c>
      <c r="F56" s="32" t="s">
        <v>122</v>
      </c>
      <c r="G56" s="32" t="s">
        <v>123</v>
      </c>
      <c r="H56" s="37" t="s">
        <v>124</v>
      </c>
      <c r="I56" s="40">
        <v>29</v>
      </c>
      <c r="J56" s="41">
        <v>26</v>
      </c>
      <c r="K56" s="40">
        <v>7.3</v>
      </c>
      <c r="L56" s="35" t="s">
        <v>361</v>
      </c>
      <c r="M56" s="43" t="s">
        <v>137</v>
      </c>
      <c r="N56" s="36" t="s">
        <v>138</v>
      </c>
      <c r="O56" s="42" t="s">
        <v>6</v>
      </c>
      <c r="P56" s="37" t="s">
        <v>208</v>
      </c>
      <c r="Q56" s="37" t="s">
        <v>109</v>
      </c>
      <c r="R56" s="36" t="s">
        <v>80</v>
      </c>
    </row>
    <row r="57" spans="1:18" ht="38.25">
      <c r="A57" s="35">
        <v>56</v>
      </c>
      <c r="B57" s="35">
        <v>9</v>
      </c>
      <c r="C57" s="37">
        <v>8518995</v>
      </c>
      <c r="D57" s="37" t="s">
        <v>117</v>
      </c>
      <c r="E57" s="37" t="s">
        <v>414</v>
      </c>
      <c r="F57" s="32" t="s">
        <v>122</v>
      </c>
      <c r="G57" s="32" t="s">
        <v>123</v>
      </c>
      <c r="H57" s="37" t="s">
        <v>124</v>
      </c>
      <c r="I57" s="40">
        <v>31</v>
      </c>
      <c r="J57" s="41">
        <v>54</v>
      </c>
      <c r="K57" s="40" t="s">
        <v>139</v>
      </c>
      <c r="L57" s="35" t="s">
        <v>361</v>
      </c>
      <c r="M57" s="43" t="s">
        <v>140</v>
      </c>
      <c r="N57" s="43" t="s">
        <v>141</v>
      </c>
      <c r="O57" s="42" t="s">
        <v>91</v>
      </c>
      <c r="P57" s="37" t="s">
        <v>208</v>
      </c>
      <c r="Q57" s="37" t="s">
        <v>109</v>
      </c>
      <c r="R57" s="36" t="s">
        <v>80</v>
      </c>
    </row>
    <row r="58" spans="1:18" ht="76.5">
      <c r="A58" s="35">
        <v>57</v>
      </c>
      <c r="B58" s="35">
        <v>13</v>
      </c>
      <c r="C58" s="35">
        <v>40300055</v>
      </c>
      <c r="D58" s="44" t="s">
        <v>153</v>
      </c>
      <c r="E58" s="44" t="s">
        <v>110</v>
      </c>
      <c r="F58" s="32" t="s">
        <v>154</v>
      </c>
      <c r="G58" s="32" t="s">
        <v>155</v>
      </c>
      <c r="H58" s="44" t="s">
        <v>156</v>
      </c>
      <c r="I58" s="40">
        <v>39</v>
      </c>
      <c r="J58" s="34" t="s">
        <v>176</v>
      </c>
      <c r="K58" s="40">
        <v>8</v>
      </c>
      <c r="L58" s="35" t="s">
        <v>361</v>
      </c>
      <c r="M58" s="43" t="s">
        <v>186</v>
      </c>
      <c r="N58" s="36" t="s">
        <v>158</v>
      </c>
      <c r="O58" s="36" t="s">
        <v>4</v>
      </c>
      <c r="P58" s="37" t="s">
        <v>208</v>
      </c>
      <c r="Q58" s="37" t="s">
        <v>109</v>
      </c>
      <c r="R58" s="36" t="s">
        <v>200</v>
      </c>
    </row>
    <row r="59" spans="1:18" ht="63.75">
      <c r="A59" s="35">
        <v>58</v>
      </c>
      <c r="B59" s="35">
        <v>10</v>
      </c>
      <c r="C59" s="37">
        <v>8518995</v>
      </c>
      <c r="D59" s="37" t="s">
        <v>117</v>
      </c>
      <c r="E59" s="37" t="s">
        <v>414</v>
      </c>
      <c r="F59" s="32" t="s">
        <v>122</v>
      </c>
      <c r="G59" s="32" t="s">
        <v>123</v>
      </c>
      <c r="H59" s="37" t="s">
        <v>124</v>
      </c>
      <c r="I59" s="40">
        <v>40</v>
      </c>
      <c r="J59" s="41">
        <v>28</v>
      </c>
      <c r="K59" s="40">
        <v>8.1</v>
      </c>
      <c r="L59" s="35" t="s">
        <v>361</v>
      </c>
      <c r="M59" s="43" t="s">
        <v>142</v>
      </c>
      <c r="N59" s="43" t="s">
        <v>143</v>
      </c>
      <c r="O59" s="36" t="s">
        <v>522</v>
      </c>
      <c r="P59" s="37" t="s">
        <v>208</v>
      </c>
      <c r="Q59" s="37" t="s">
        <v>109</v>
      </c>
      <c r="R59" s="36" t="s">
        <v>80</v>
      </c>
    </row>
    <row r="60" spans="1:20" ht="25.5">
      <c r="A60" s="37">
        <v>59</v>
      </c>
      <c r="B60" s="37">
        <v>2</v>
      </c>
      <c r="C60" s="37">
        <v>8122103</v>
      </c>
      <c r="D60" s="37" t="s">
        <v>350</v>
      </c>
      <c r="E60" s="37" t="s">
        <v>351</v>
      </c>
      <c r="F60" s="37" t="s">
        <v>352</v>
      </c>
      <c r="G60" s="32" t="s">
        <v>360</v>
      </c>
      <c r="H60" s="37" t="s">
        <v>356</v>
      </c>
      <c r="I60" s="50">
        <v>45</v>
      </c>
      <c r="J60" s="49">
        <v>10</v>
      </c>
      <c r="K60" s="50" t="s">
        <v>357</v>
      </c>
      <c r="L60" s="37" t="s">
        <v>361</v>
      </c>
      <c r="M60" s="43" t="s">
        <v>358</v>
      </c>
      <c r="N60" s="43" t="s">
        <v>359</v>
      </c>
      <c r="O60" s="43" t="s">
        <v>17</v>
      </c>
      <c r="P60" s="37" t="s">
        <v>208</v>
      </c>
      <c r="Q60" s="37" t="s">
        <v>109</v>
      </c>
      <c r="R60" s="43" t="s">
        <v>80</v>
      </c>
      <c r="S60" s="51"/>
      <c r="T60" s="51"/>
    </row>
    <row r="61" spans="1:18" ht="114.75">
      <c r="A61" s="35">
        <v>60</v>
      </c>
      <c r="B61" s="35">
        <v>33</v>
      </c>
      <c r="C61" s="39" t="s">
        <v>290</v>
      </c>
      <c r="D61" s="30" t="s">
        <v>201</v>
      </c>
      <c r="E61" s="30" t="s">
        <v>408</v>
      </c>
      <c r="F61" s="31" t="s">
        <v>202</v>
      </c>
      <c r="G61" s="32" t="s">
        <v>203</v>
      </c>
      <c r="H61" s="30" t="s">
        <v>204</v>
      </c>
      <c r="I61" s="40">
        <v>50</v>
      </c>
      <c r="J61" s="34" t="s">
        <v>69</v>
      </c>
      <c r="K61" s="40" t="s">
        <v>275</v>
      </c>
      <c r="L61" s="35" t="s">
        <v>361</v>
      </c>
      <c r="M61" s="36" t="s">
        <v>274</v>
      </c>
      <c r="N61" s="36" t="s">
        <v>35</v>
      </c>
      <c r="O61" s="36" t="s">
        <v>92</v>
      </c>
      <c r="P61" s="37" t="s">
        <v>208</v>
      </c>
      <c r="Q61" s="37" t="s">
        <v>109</v>
      </c>
      <c r="R61" s="36" t="s">
        <v>80</v>
      </c>
    </row>
    <row r="62" spans="1:18" ht="38.25">
      <c r="A62" s="35">
        <v>61</v>
      </c>
      <c r="B62" s="35">
        <v>35</v>
      </c>
      <c r="C62" s="39" t="s">
        <v>290</v>
      </c>
      <c r="D62" s="30" t="s">
        <v>201</v>
      </c>
      <c r="E62" s="30" t="s">
        <v>408</v>
      </c>
      <c r="F62" s="31" t="s">
        <v>202</v>
      </c>
      <c r="G62" s="32" t="s">
        <v>203</v>
      </c>
      <c r="H62" s="30" t="s">
        <v>204</v>
      </c>
      <c r="I62" s="40">
        <v>55</v>
      </c>
      <c r="J62" s="41">
        <v>43</v>
      </c>
      <c r="K62" s="40" t="s">
        <v>225</v>
      </c>
      <c r="L62" s="35" t="s">
        <v>361</v>
      </c>
      <c r="M62" s="44" t="s">
        <v>279</v>
      </c>
      <c r="N62" s="36" t="s">
        <v>280</v>
      </c>
      <c r="O62" s="36" t="s">
        <v>93</v>
      </c>
      <c r="P62" s="37" t="s">
        <v>208</v>
      </c>
      <c r="Q62" s="37" t="s">
        <v>109</v>
      </c>
      <c r="R62" s="36" t="s">
        <v>80</v>
      </c>
    </row>
    <row r="63" spans="1:18" ht="153">
      <c r="A63" s="35">
        <v>62</v>
      </c>
      <c r="B63" s="35">
        <v>37</v>
      </c>
      <c r="C63" s="39" t="s">
        <v>290</v>
      </c>
      <c r="D63" s="30" t="s">
        <v>201</v>
      </c>
      <c r="E63" s="30" t="s">
        <v>408</v>
      </c>
      <c r="F63" s="31" t="s">
        <v>202</v>
      </c>
      <c r="G63" s="32" t="s">
        <v>203</v>
      </c>
      <c r="H63" s="30" t="s">
        <v>204</v>
      </c>
      <c r="I63" s="40">
        <v>59</v>
      </c>
      <c r="J63" s="34" t="s">
        <v>283</v>
      </c>
      <c r="K63" s="40" t="s">
        <v>284</v>
      </c>
      <c r="L63" s="35" t="s">
        <v>361</v>
      </c>
      <c r="M63" s="36" t="s">
        <v>37</v>
      </c>
      <c r="N63" s="36" t="s">
        <v>282</v>
      </c>
      <c r="O63" s="36" t="s">
        <v>94</v>
      </c>
      <c r="P63" s="37" t="s">
        <v>208</v>
      </c>
      <c r="Q63" s="37" t="s">
        <v>109</v>
      </c>
      <c r="R63" s="36" t="s">
        <v>80</v>
      </c>
    </row>
    <row r="64" spans="1:18" ht="174.75" customHeight="1">
      <c r="A64" s="35">
        <v>63</v>
      </c>
      <c r="B64" s="35">
        <v>11</v>
      </c>
      <c r="C64" s="37">
        <v>8518995</v>
      </c>
      <c r="D64" s="37" t="s">
        <v>117</v>
      </c>
      <c r="E64" s="37" t="s">
        <v>414</v>
      </c>
      <c r="F64" s="32" t="s">
        <v>122</v>
      </c>
      <c r="G64" s="32" t="s">
        <v>123</v>
      </c>
      <c r="H64" s="37" t="s">
        <v>124</v>
      </c>
      <c r="I64" s="40">
        <v>63</v>
      </c>
      <c r="J64" s="41">
        <v>2</v>
      </c>
      <c r="K64" s="40" t="s">
        <v>144</v>
      </c>
      <c r="L64" s="35" t="s">
        <v>361</v>
      </c>
      <c r="M64" s="44" t="s">
        <v>145</v>
      </c>
      <c r="N64" s="43" t="s">
        <v>146</v>
      </c>
      <c r="O64" s="42" t="s">
        <v>18</v>
      </c>
      <c r="P64" s="37" t="s">
        <v>208</v>
      </c>
      <c r="Q64" s="37" t="s">
        <v>109</v>
      </c>
      <c r="R64" s="36" t="s">
        <v>524</v>
      </c>
    </row>
    <row r="65" spans="1:18" ht="63.75">
      <c r="A65" s="35">
        <v>64</v>
      </c>
      <c r="B65" s="35">
        <v>41</v>
      </c>
      <c r="C65" s="39" t="s">
        <v>290</v>
      </c>
      <c r="D65" s="30" t="s">
        <v>201</v>
      </c>
      <c r="E65" s="30" t="s">
        <v>408</v>
      </c>
      <c r="F65" s="31" t="s">
        <v>202</v>
      </c>
      <c r="G65" s="32" t="s">
        <v>203</v>
      </c>
      <c r="H65" s="30" t="s">
        <v>204</v>
      </c>
      <c r="I65" s="40">
        <v>63</v>
      </c>
      <c r="J65" s="41">
        <v>21</v>
      </c>
      <c r="K65" s="40" t="s">
        <v>297</v>
      </c>
      <c r="L65" s="35" t="s">
        <v>361</v>
      </c>
      <c r="M65" s="36" t="s">
        <v>40</v>
      </c>
      <c r="N65" s="36" t="s">
        <v>287</v>
      </c>
      <c r="O65" s="36" t="s">
        <v>95</v>
      </c>
      <c r="P65" s="37" t="s">
        <v>208</v>
      </c>
      <c r="Q65" s="37" t="s">
        <v>109</v>
      </c>
      <c r="R65" s="36" t="s">
        <v>80</v>
      </c>
    </row>
    <row r="66" spans="1:18" ht="175.5" customHeight="1">
      <c r="A66" s="35">
        <v>65</v>
      </c>
      <c r="B66" s="35">
        <v>38</v>
      </c>
      <c r="C66" s="39" t="s">
        <v>290</v>
      </c>
      <c r="D66" s="30" t="s">
        <v>201</v>
      </c>
      <c r="E66" s="30" t="s">
        <v>408</v>
      </c>
      <c r="F66" s="31" t="s">
        <v>202</v>
      </c>
      <c r="G66" s="32" t="s">
        <v>203</v>
      </c>
      <c r="H66" s="30" t="s">
        <v>204</v>
      </c>
      <c r="I66" s="40">
        <v>63</v>
      </c>
      <c r="J66" s="41">
        <v>29</v>
      </c>
      <c r="K66" s="40" t="s">
        <v>144</v>
      </c>
      <c r="L66" s="35" t="s">
        <v>361</v>
      </c>
      <c r="M66" s="44" t="s">
        <v>268</v>
      </c>
      <c r="N66" s="36" t="s">
        <v>38</v>
      </c>
      <c r="O66" s="42" t="s">
        <v>18</v>
      </c>
      <c r="P66" s="37" t="s">
        <v>208</v>
      </c>
      <c r="Q66" s="37" t="s">
        <v>109</v>
      </c>
      <c r="R66" s="36" t="s">
        <v>524</v>
      </c>
    </row>
    <row r="67" spans="1:18" ht="114.75">
      <c r="A67" s="35">
        <v>66</v>
      </c>
      <c r="B67" s="35">
        <v>12</v>
      </c>
      <c r="C67" s="37">
        <v>8518995</v>
      </c>
      <c r="D67" s="37" t="s">
        <v>117</v>
      </c>
      <c r="E67" s="37" t="s">
        <v>414</v>
      </c>
      <c r="F67" s="32" t="s">
        <v>122</v>
      </c>
      <c r="G67" s="32" t="s">
        <v>123</v>
      </c>
      <c r="H67" s="37" t="s">
        <v>124</v>
      </c>
      <c r="I67" s="40">
        <v>96</v>
      </c>
      <c r="J67" s="41">
        <v>42</v>
      </c>
      <c r="K67" s="40" t="s">
        <v>147</v>
      </c>
      <c r="L67" s="35" t="s">
        <v>361</v>
      </c>
      <c r="M67" s="36" t="s">
        <v>148</v>
      </c>
      <c r="N67" s="43" t="s">
        <v>149</v>
      </c>
      <c r="O67" s="42" t="s">
        <v>96</v>
      </c>
      <c r="P67" s="37" t="s">
        <v>74</v>
      </c>
      <c r="Q67" s="37" t="s">
        <v>109</v>
      </c>
      <c r="R67" s="36"/>
    </row>
    <row r="68" spans="1:18" ht="216.75">
      <c r="A68" s="35">
        <v>67</v>
      </c>
      <c r="B68" s="35">
        <v>40</v>
      </c>
      <c r="C68" s="39" t="s">
        <v>290</v>
      </c>
      <c r="D68" s="30" t="s">
        <v>201</v>
      </c>
      <c r="E68" s="30" t="s">
        <v>408</v>
      </c>
      <c r="F68" s="31" t="s">
        <v>202</v>
      </c>
      <c r="G68" s="32" t="s">
        <v>203</v>
      </c>
      <c r="H68" s="30" t="s">
        <v>204</v>
      </c>
      <c r="I68" s="40">
        <v>118</v>
      </c>
      <c r="J68" s="34" t="s">
        <v>72</v>
      </c>
      <c r="K68" s="40" t="s">
        <v>237</v>
      </c>
      <c r="L68" s="35" t="s">
        <v>361</v>
      </c>
      <c r="M68" s="36" t="s">
        <v>39</v>
      </c>
      <c r="N68" s="36" t="s">
        <v>41</v>
      </c>
      <c r="O68" s="36" t="s">
        <v>525</v>
      </c>
      <c r="P68" s="37" t="s">
        <v>208</v>
      </c>
      <c r="Q68" s="37" t="s">
        <v>109</v>
      </c>
      <c r="R68" s="36" t="s">
        <v>80</v>
      </c>
    </row>
    <row r="69" spans="1:18" ht="114.75">
      <c r="A69" s="35">
        <v>68</v>
      </c>
      <c r="B69" s="35">
        <v>13</v>
      </c>
      <c r="C69" s="37">
        <v>8518995</v>
      </c>
      <c r="D69" s="37" t="s">
        <v>117</v>
      </c>
      <c r="E69" s="37" t="s">
        <v>414</v>
      </c>
      <c r="F69" s="32" t="s">
        <v>122</v>
      </c>
      <c r="G69" s="32" t="s">
        <v>123</v>
      </c>
      <c r="H69" s="37" t="s">
        <v>124</v>
      </c>
      <c r="I69" s="40">
        <v>122</v>
      </c>
      <c r="J69" s="41">
        <v>50</v>
      </c>
      <c r="K69" s="40">
        <v>8.14</v>
      </c>
      <c r="L69" s="35" t="s">
        <v>361</v>
      </c>
      <c r="M69" s="43" t="s">
        <v>150</v>
      </c>
      <c r="N69" s="36" t="s">
        <v>151</v>
      </c>
      <c r="O69" s="36" t="s">
        <v>90</v>
      </c>
      <c r="P69" s="37" t="s">
        <v>208</v>
      </c>
      <c r="Q69" s="37" t="s">
        <v>109</v>
      </c>
      <c r="R69" s="36" t="s">
        <v>80</v>
      </c>
    </row>
    <row r="70" spans="1:18" ht="76.5">
      <c r="A70" s="35">
        <v>69</v>
      </c>
      <c r="B70" s="35">
        <v>14</v>
      </c>
      <c r="C70" s="35">
        <v>40300055</v>
      </c>
      <c r="D70" s="44" t="s">
        <v>153</v>
      </c>
      <c r="E70" s="44" t="s">
        <v>110</v>
      </c>
      <c r="F70" s="32" t="s">
        <v>154</v>
      </c>
      <c r="G70" s="32" t="s">
        <v>155</v>
      </c>
      <c r="H70" s="44" t="s">
        <v>156</v>
      </c>
      <c r="I70" s="40">
        <v>149</v>
      </c>
      <c r="J70" s="34" t="s">
        <v>176</v>
      </c>
      <c r="K70" s="40">
        <v>9</v>
      </c>
      <c r="L70" s="35" t="s">
        <v>361</v>
      </c>
      <c r="M70" s="43" t="s">
        <v>199</v>
      </c>
      <c r="N70" s="36" t="s">
        <v>158</v>
      </c>
      <c r="O70" s="36" t="s">
        <v>4</v>
      </c>
      <c r="P70" s="37" t="s">
        <v>208</v>
      </c>
      <c r="Q70" s="37" t="s">
        <v>109</v>
      </c>
      <c r="R70" s="36" t="s">
        <v>200</v>
      </c>
    </row>
    <row r="71" spans="1:18" ht="63.75">
      <c r="A71" s="35">
        <v>70</v>
      </c>
      <c r="B71" s="35">
        <v>43</v>
      </c>
      <c r="C71" s="39" t="s">
        <v>290</v>
      </c>
      <c r="D71" s="30" t="s">
        <v>201</v>
      </c>
      <c r="E71" s="30" t="s">
        <v>408</v>
      </c>
      <c r="F71" s="31" t="s">
        <v>202</v>
      </c>
      <c r="G71" s="32" t="s">
        <v>203</v>
      </c>
      <c r="H71" s="30" t="s">
        <v>204</v>
      </c>
      <c r="I71" s="40">
        <v>199</v>
      </c>
      <c r="J71" s="41">
        <v>27</v>
      </c>
      <c r="K71" s="40">
        <v>10</v>
      </c>
      <c r="L71" s="35" t="s">
        <v>361</v>
      </c>
      <c r="M71" s="36" t="s">
        <v>288</v>
      </c>
      <c r="N71" s="36" t="s">
        <v>44</v>
      </c>
      <c r="O71" s="42" t="s">
        <v>526</v>
      </c>
      <c r="P71" s="37" t="s">
        <v>208</v>
      </c>
      <c r="Q71" s="37" t="s">
        <v>109</v>
      </c>
      <c r="R71" s="36" t="s">
        <v>527</v>
      </c>
    </row>
    <row r="72" spans="1:18" ht="76.5">
      <c r="A72" s="35">
        <v>71</v>
      </c>
      <c r="B72" s="35">
        <v>15</v>
      </c>
      <c r="C72" s="35">
        <v>40300055</v>
      </c>
      <c r="D72" s="44" t="s">
        <v>153</v>
      </c>
      <c r="E72" s="44" t="s">
        <v>110</v>
      </c>
      <c r="F72" s="32" t="s">
        <v>154</v>
      </c>
      <c r="G72" s="32" t="s">
        <v>155</v>
      </c>
      <c r="H72" s="44" t="s">
        <v>156</v>
      </c>
      <c r="I72" s="40">
        <v>199</v>
      </c>
      <c r="J72" s="34" t="s">
        <v>176</v>
      </c>
      <c r="K72" s="40">
        <v>10</v>
      </c>
      <c r="L72" s="35" t="s">
        <v>361</v>
      </c>
      <c r="M72" s="43" t="s">
        <v>175</v>
      </c>
      <c r="N72" s="36" t="s">
        <v>158</v>
      </c>
      <c r="O72" s="36" t="s">
        <v>4</v>
      </c>
      <c r="P72" s="37" t="s">
        <v>208</v>
      </c>
      <c r="Q72" s="37" t="s">
        <v>109</v>
      </c>
      <c r="R72" s="36" t="s">
        <v>200</v>
      </c>
    </row>
    <row r="73" spans="1:18" ht="76.5">
      <c r="A73" s="35">
        <v>72</v>
      </c>
      <c r="B73" s="35">
        <v>16</v>
      </c>
      <c r="C73" s="35">
        <v>40300055</v>
      </c>
      <c r="D73" s="44" t="s">
        <v>153</v>
      </c>
      <c r="E73" s="44" t="s">
        <v>110</v>
      </c>
      <c r="F73" s="32" t="s">
        <v>154</v>
      </c>
      <c r="G73" s="32" t="s">
        <v>155</v>
      </c>
      <c r="H73" s="44" t="s">
        <v>156</v>
      </c>
      <c r="I73" s="40">
        <v>261</v>
      </c>
      <c r="J73" s="34" t="s">
        <v>176</v>
      </c>
      <c r="K73" s="40">
        <v>11</v>
      </c>
      <c r="L73" s="35" t="s">
        <v>361</v>
      </c>
      <c r="M73" s="43" t="s">
        <v>187</v>
      </c>
      <c r="N73" s="36" t="s">
        <v>158</v>
      </c>
      <c r="O73" s="36" t="s">
        <v>4</v>
      </c>
      <c r="P73" s="37" t="s">
        <v>208</v>
      </c>
      <c r="Q73" s="37" t="s">
        <v>109</v>
      </c>
      <c r="R73" s="36" t="s">
        <v>200</v>
      </c>
    </row>
    <row r="74" spans="1:18" ht="76.5">
      <c r="A74" s="35">
        <v>73</v>
      </c>
      <c r="B74" s="35">
        <v>17</v>
      </c>
      <c r="C74" s="35">
        <v>40300055</v>
      </c>
      <c r="D74" s="44" t="s">
        <v>153</v>
      </c>
      <c r="E74" s="44" t="s">
        <v>110</v>
      </c>
      <c r="F74" s="32" t="s">
        <v>154</v>
      </c>
      <c r="G74" s="32" t="s">
        <v>155</v>
      </c>
      <c r="H74" s="44" t="s">
        <v>156</v>
      </c>
      <c r="I74" s="40">
        <v>435</v>
      </c>
      <c r="J74" s="34" t="s">
        <v>176</v>
      </c>
      <c r="K74" s="40">
        <v>12</v>
      </c>
      <c r="L74" s="35" t="s">
        <v>361</v>
      </c>
      <c r="M74" s="43" t="s">
        <v>192</v>
      </c>
      <c r="N74" s="36" t="s">
        <v>158</v>
      </c>
      <c r="O74" s="36" t="s">
        <v>4</v>
      </c>
      <c r="P74" s="37" t="s">
        <v>208</v>
      </c>
      <c r="Q74" s="37" t="s">
        <v>109</v>
      </c>
      <c r="R74" s="36" t="s">
        <v>200</v>
      </c>
    </row>
    <row r="75" spans="1:18" ht="76.5">
      <c r="A75" s="35">
        <v>74</v>
      </c>
      <c r="B75" s="35">
        <v>18</v>
      </c>
      <c r="C75" s="35">
        <v>40300055</v>
      </c>
      <c r="D75" s="44" t="s">
        <v>153</v>
      </c>
      <c r="E75" s="44" t="s">
        <v>110</v>
      </c>
      <c r="F75" s="32" t="s">
        <v>154</v>
      </c>
      <c r="G75" s="32" t="s">
        <v>155</v>
      </c>
      <c r="H75" s="44" t="s">
        <v>156</v>
      </c>
      <c r="I75" s="40">
        <v>436</v>
      </c>
      <c r="J75" s="34" t="s">
        <v>161</v>
      </c>
      <c r="K75" s="50">
        <v>12.1</v>
      </c>
      <c r="L75" s="35" t="s">
        <v>361</v>
      </c>
      <c r="M75" s="43" t="s">
        <v>160</v>
      </c>
      <c r="N75" s="36" t="s">
        <v>158</v>
      </c>
      <c r="O75" s="36" t="s">
        <v>4</v>
      </c>
      <c r="P75" s="37" t="s">
        <v>208</v>
      </c>
      <c r="Q75" s="37" t="s">
        <v>109</v>
      </c>
      <c r="R75" s="36" t="s">
        <v>200</v>
      </c>
    </row>
    <row r="76" spans="1:18" ht="76.5">
      <c r="A76" s="35">
        <v>75</v>
      </c>
      <c r="B76" s="35">
        <v>19</v>
      </c>
      <c r="C76" s="35">
        <v>40300055</v>
      </c>
      <c r="D76" s="44" t="s">
        <v>153</v>
      </c>
      <c r="E76" s="44" t="s">
        <v>110</v>
      </c>
      <c r="F76" s="32" t="s">
        <v>154</v>
      </c>
      <c r="G76" s="32" t="s">
        <v>155</v>
      </c>
      <c r="H76" s="44" t="s">
        <v>156</v>
      </c>
      <c r="I76" s="40">
        <v>438</v>
      </c>
      <c r="J76" s="34" t="s">
        <v>163</v>
      </c>
      <c r="K76" s="49" t="s">
        <v>164</v>
      </c>
      <c r="L76" s="35" t="s">
        <v>361</v>
      </c>
      <c r="M76" s="43" t="s">
        <v>162</v>
      </c>
      <c r="N76" s="36" t="s">
        <v>158</v>
      </c>
      <c r="O76" s="36" t="s">
        <v>4</v>
      </c>
      <c r="P76" s="37" t="s">
        <v>208</v>
      </c>
      <c r="Q76" s="37" t="s">
        <v>109</v>
      </c>
      <c r="R76" s="36" t="s">
        <v>200</v>
      </c>
    </row>
    <row r="77" spans="1:18" ht="76.5">
      <c r="A77" s="35">
        <v>76</v>
      </c>
      <c r="B77" s="35">
        <v>20</v>
      </c>
      <c r="C77" s="35">
        <v>40300055</v>
      </c>
      <c r="D77" s="44" t="s">
        <v>153</v>
      </c>
      <c r="E77" s="44" t="s">
        <v>110</v>
      </c>
      <c r="F77" s="32" t="s">
        <v>154</v>
      </c>
      <c r="G77" s="32" t="s">
        <v>155</v>
      </c>
      <c r="H77" s="44" t="s">
        <v>156</v>
      </c>
      <c r="I77" s="40">
        <v>439</v>
      </c>
      <c r="J77" s="34" t="s">
        <v>165</v>
      </c>
      <c r="K77" s="49" t="s">
        <v>164</v>
      </c>
      <c r="L77" s="35" t="s">
        <v>361</v>
      </c>
      <c r="M77" s="43" t="s">
        <v>166</v>
      </c>
      <c r="N77" s="36" t="s">
        <v>158</v>
      </c>
      <c r="O77" s="36" t="s">
        <v>4</v>
      </c>
      <c r="P77" s="37" t="s">
        <v>208</v>
      </c>
      <c r="Q77" s="37" t="s">
        <v>109</v>
      </c>
      <c r="R77" s="36" t="s">
        <v>200</v>
      </c>
    </row>
    <row r="78" spans="1:18" ht="76.5">
      <c r="A78" s="35">
        <v>77</v>
      </c>
      <c r="B78" s="35">
        <v>26</v>
      </c>
      <c r="C78" s="39" t="s">
        <v>290</v>
      </c>
      <c r="D78" s="30" t="s">
        <v>201</v>
      </c>
      <c r="E78" s="30" t="s">
        <v>408</v>
      </c>
      <c r="F78" s="31" t="s">
        <v>202</v>
      </c>
      <c r="G78" s="32" t="s">
        <v>203</v>
      </c>
      <c r="H78" s="30" t="s">
        <v>204</v>
      </c>
      <c r="I78" s="40">
        <v>443</v>
      </c>
      <c r="J78" s="41">
        <v>50</v>
      </c>
      <c r="K78" s="40" t="s">
        <v>222</v>
      </c>
      <c r="L78" s="35" t="s">
        <v>361</v>
      </c>
      <c r="M78" s="36" t="s">
        <v>32</v>
      </c>
      <c r="N78" s="36" t="s">
        <v>262</v>
      </c>
      <c r="O78" s="42" t="s">
        <v>89</v>
      </c>
      <c r="P78" s="37" t="s">
        <v>208</v>
      </c>
      <c r="Q78" s="37" t="s">
        <v>109</v>
      </c>
      <c r="R78" s="36" t="s">
        <v>80</v>
      </c>
    </row>
    <row r="79" spans="1:18" ht="76.5">
      <c r="A79" s="35">
        <v>78</v>
      </c>
      <c r="B79" s="35">
        <v>21</v>
      </c>
      <c r="C79" s="35">
        <v>40300055</v>
      </c>
      <c r="D79" s="44" t="s">
        <v>153</v>
      </c>
      <c r="E79" s="44" t="s">
        <v>110</v>
      </c>
      <c r="F79" s="32" t="s">
        <v>154</v>
      </c>
      <c r="G79" s="32" t="s">
        <v>155</v>
      </c>
      <c r="H79" s="44" t="s">
        <v>156</v>
      </c>
      <c r="I79" s="40">
        <v>443</v>
      </c>
      <c r="J79" s="34" t="s">
        <v>194</v>
      </c>
      <c r="K79" s="40">
        <v>12.3</v>
      </c>
      <c r="L79" s="35" t="s">
        <v>361</v>
      </c>
      <c r="M79" s="43" t="s">
        <v>193</v>
      </c>
      <c r="N79" s="36" t="s">
        <v>158</v>
      </c>
      <c r="O79" s="36" t="s">
        <v>4</v>
      </c>
      <c r="P79" s="37" t="s">
        <v>208</v>
      </c>
      <c r="Q79" s="37" t="s">
        <v>109</v>
      </c>
      <c r="R79" s="36" t="s">
        <v>200</v>
      </c>
    </row>
    <row r="80" spans="1:18" ht="76.5">
      <c r="A80" s="35">
        <v>79</v>
      </c>
      <c r="B80" s="35">
        <v>22</v>
      </c>
      <c r="C80" s="35">
        <v>40300055</v>
      </c>
      <c r="D80" s="44" t="s">
        <v>153</v>
      </c>
      <c r="E80" s="44" t="s">
        <v>110</v>
      </c>
      <c r="F80" s="32" t="s">
        <v>154</v>
      </c>
      <c r="G80" s="32" t="s">
        <v>155</v>
      </c>
      <c r="H80" s="44" t="s">
        <v>156</v>
      </c>
      <c r="I80" s="40">
        <v>443</v>
      </c>
      <c r="J80" s="34" t="s">
        <v>184</v>
      </c>
      <c r="K80" s="49" t="s">
        <v>185</v>
      </c>
      <c r="L80" s="35" t="s">
        <v>361</v>
      </c>
      <c r="M80" s="43" t="s">
        <v>183</v>
      </c>
      <c r="N80" s="36" t="s">
        <v>158</v>
      </c>
      <c r="O80" s="36" t="s">
        <v>4</v>
      </c>
      <c r="P80" s="37" t="s">
        <v>208</v>
      </c>
      <c r="Q80" s="37" t="s">
        <v>109</v>
      </c>
      <c r="R80" s="36" t="s">
        <v>200</v>
      </c>
    </row>
    <row r="81" spans="1:18" ht="409.5">
      <c r="A81" s="35">
        <v>80</v>
      </c>
      <c r="B81" s="35">
        <v>27</v>
      </c>
      <c r="C81" s="39" t="s">
        <v>290</v>
      </c>
      <c r="D81" s="30" t="s">
        <v>201</v>
      </c>
      <c r="E81" s="30" t="s">
        <v>408</v>
      </c>
      <c r="F81" s="31" t="s">
        <v>202</v>
      </c>
      <c r="G81" s="32" t="s">
        <v>203</v>
      </c>
      <c r="H81" s="30" t="s">
        <v>204</v>
      </c>
      <c r="I81" s="40">
        <v>496</v>
      </c>
      <c r="J81" s="34" t="s">
        <v>61</v>
      </c>
      <c r="K81" s="40" t="s">
        <v>265</v>
      </c>
      <c r="L81" s="35" t="s">
        <v>361</v>
      </c>
      <c r="M81" s="36" t="s">
        <v>263</v>
      </c>
      <c r="N81" s="36" t="s">
        <v>264</v>
      </c>
      <c r="O81" s="36" t="s">
        <v>518</v>
      </c>
      <c r="P81" s="50" t="s">
        <v>74</v>
      </c>
      <c r="Q81" s="37" t="s">
        <v>109</v>
      </c>
      <c r="R81" s="36"/>
    </row>
    <row r="82" spans="1:18" ht="293.25">
      <c r="A82" s="35">
        <v>81</v>
      </c>
      <c r="B82" s="35">
        <v>45</v>
      </c>
      <c r="C82" s="39" t="s">
        <v>290</v>
      </c>
      <c r="D82" s="30" t="s">
        <v>201</v>
      </c>
      <c r="E82" s="30" t="s">
        <v>408</v>
      </c>
      <c r="F82" s="31" t="s">
        <v>202</v>
      </c>
      <c r="G82" s="32" t="s">
        <v>203</v>
      </c>
      <c r="H82" s="30" t="s">
        <v>204</v>
      </c>
      <c r="I82" s="47" t="s">
        <v>58</v>
      </c>
      <c r="J82" s="34" t="s">
        <v>61</v>
      </c>
      <c r="K82" s="40" t="s">
        <v>73</v>
      </c>
      <c r="L82" s="35" t="s">
        <v>361</v>
      </c>
      <c r="M82" s="36" t="s">
        <v>211</v>
      </c>
      <c r="N82" s="36" t="s">
        <v>212</v>
      </c>
      <c r="O82" s="36" t="s">
        <v>78</v>
      </c>
      <c r="P82" s="37" t="s">
        <v>208</v>
      </c>
      <c r="Q82" s="37" t="s">
        <v>109</v>
      </c>
      <c r="R82" s="36"/>
    </row>
    <row r="83" spans="1:18" ht="191.25">
      <c r="A83" s="35">
        <v>82</v>
      </c>
      <c r="B83" s="35">
        <v>25</v>
      </c>
      <c r="C83" s="39" t="s">
        <v>290</v>
      </c>
      <c r="D83" s="30" t="s">
        <v>201</v>
      </c>
      <c r="E83" s="30" t="s">
        <v>408</v>
      </c>
      <c r="F83" s="31" t="s">
        <v>202</v>
      </c>
      <c r="G83" s="32" t="s">
        <v>203</v>
      </c>
      <c r="H83" s="30" t="s">
        <v>204</v>
      </c>
      <c r="I83" s="47" t="s">
        <v>260</v>
      </c>
      <c r="J83" s="34" t="s">
        <v>67</v>
      </c>
      <c r="K83" s="40" t="s">
        <v>261</v>
      </c>
      <c r="L83" s="35" t="s">
        <v>361</v>
      </c>
      <c r="M83" s="36" t="s">
        <v>258</v>
      </c>
      <c r="N83" s="36" t="s">
        <v>259</v>
      </c>
      <c r="O83" s="36" t="s">
        <v>0</v>
      </c>
      <c r="P83" s="37" t="s">
        <v>208</v>
      </c>
      <c r="Q83" s="37" t="s">
        <v>109</v>
      </c>
      <c r="R83" s="36" t="s">
        <v>80</v>
      </c>
    </row>
    <row r="84" spans="1:20" ht="153">
      <c r="A84" s="37">
        <v>83</v>
      </c>
      <c r="B84" s="37">
        <v>1</v>
      </c>
      <c r="C84" s="32" t="s">
        <v>116</v>
      </c>
      <c r="D84" s="53" t="s">
        <v>115</v>
      </c>
      <c r="E84" s="37"/>
      <c r="F84" s="37"/>
      <c r="G84" s="37"/>
      <c r="H84" s="37"/>
      <c r="I84" s="48" t="s">
        <v>113</v>
      </c>
      <c r="J84" s="49">
        <v>0</v>
      </c>
      <c r="K84" s="50" t="s">
        <v>114</v>
      </c>
      <c r="L84" s="37" t="s">
        <v>361</v>
      </c>
      <c r="M84" s="43" t="s">
        <v>111</v>
      </c>
      <c r="N84" s="43" t="s">
        <v>112</v>
      </c>
      <c r="O84" s="42" t="s">
        <v>517</v>
      </c>
      <c r="P84" s="37" t="s">
        <v>74</v>
      </c>
      <c r="Q84" s="37" t="s">
        <v>109</v>
      </c>
      <c r="R84" s="43" t="s">
        <v>519</v>
      </c>
      <c r="S84" s="51"/>
      <c r="T84" s="51"/>
    </row>
    <row r="85" spans="1:18" ht="146.25" customHeight="1">
      <c r="A85" s="35">
        <v>84</v>
      </c>
      <c r="B85" s="35">
        <v>24</v>
      </c>
      <c r="C85" s="39" t="s">
        <v>290</v>
      </c>
      <c r="D85" s="30" t="s">
        <v>201</v>
      </c>
      <c r="E85" s="30" t="s">
        <v>408</v>
      </c>
      <c r="F85" s="31" t="s">
        <v>202</v>
      </c>
      <c r="G85" s="32" t="s">
        <v>203</v>
      </c>
      <c r="H85" s="30" t="s">
        <v>204</v>
      </c>
      <c r="I85" s="40" t="s">
        <v>255</v>
      </c>
      <c r="J85" s="41" t="s">
        <v>256</v>
      </c>
      <c r="K85" s="40" t="s">
        <v>257</v>
      </c>
      <c r="L85" s="35" t="s">
        <v>361</v>
      </c>
      <c r="M85" s="36" t="s">
        <v>31</v>
      </c>
      <c r="N85" s="36" t="s">
        <v>254</v>
      </c>
      <c r="O85" s="36" t="s">
        <v>19</v>
      </c>
      <c r="P85" s="37" t="s">
        <v>208</v>
      </c>
      <c r="Q85" s="37" t="s">
        <v>109</v>
      </c>
      <c r="R85" s="36" t="s">
        <v>80</v>
      </c>
    </row>
    <row r="86" spans="1:18" ht="51">
      <c r="A86" s="35">
        <v>85</v>
      </c>
      <c r="B86" s="35">
        <v>34</v>
      </c>
      <c r="C86" s="39" t="s">
        <v>290</v>
      </c>
      <c r="D86" s="30" t="s">
        <v>201</v>
      </c>
      <c r="E86" s="30" t="s">
        <v>408</v>
      </c>
      <c r="F86" s="31" t="s">
        <v>202</v>
      </c>
      <c r="G86" s="32" t="s">
        <v>203</v>
      </c>
      <c r="H86" s="30" t="s">
        <v>204</v>
      </c>
      <c r="I86" s="47" t="s">
        <v>71</v>
      </c>
      <c r="J86" s="34" t="s">
        <v>70</v>
      </c>
      <c r="K86" s="40" t="s">
        <v>278</v>
      </c>
      <c r="L86" s="35" t="s">
        <v>361</v>
      </c>
      <c r="M86" s="44" t="s">
        <v>276</v>
      </c>
      <c r="N86" s="36" t="s">
        <v>277</v>
      </c>
      <c r="O86" s="42" t="s">
        <v>15</v>
      </c>
      <c r="P86" s="37" t="s">
        <v>208</v>
      </c>
      <c r="Q86" s="37" t="s">
        <v>109</v>
      </c>
      <c r="R86" s="36" t="s">
        <v>80</v>
      </c>
    </row>
    <row r="87" spans="1:20" ht="51">
      <c r="A87" s="37">
        <v>86</v>
      </c>
      <c r="B87" s="37">
        <v>2</v>
      </c>
      <c r="C87" s="37">
        <v>601054</v>
      </c>
      <c r="D87" s="37" t="s">
        <v>302</v>
      </c>
      <c r="E87" s="37" t="s">
        <v>306</v>
      </c>
      <c r="F87" s="37" t="s">
        <v>307</v>
      </c>
      <c r="G87" s="37" t="s">
        <v>309</v>
      </c>
      <c r="H87" s="37" t="s">
        <v>108</v>
      </c>
      <c r="I87" s="50">
        <v>0</v>
      </c>
      <c r="J87" s="49">
        <v>0</v>
      </c>
      <c r="K87" s="50">
        <v>0</v>
      </c>
      <c r="L87" s="37" t="s">
        <v>348</v>
      </c>
      <c r="M87" s="43" t="s">
        <v>305</v>
      </c>
      <c r="N87" s="43" t="s">
        <v>349</v>
      </c>
      <c r="O87" s="42" t="s">
        <v>15</v>
      </c>
      <c r="P87" s="37" t="s">
        <v>208</v>
      </c>
      <c r="Q87" s="37" t="s">
        <v>109</v>
      </c>
      <c r="R87" s="43" t="s">
        <v>80</v>
      </c>
      <c r="S87" s="51"/>
      <c r="T87" s="51"/>
    </row>
    <row r="88" spans="1:20" ht="191.25">
      <c r="A88" s="35">
        <v>87</v>
      </c>
      <c r="B88" s="37">
        <v>1</v>
      </c>
      <c r="C88" s="37"/>
      <c r="D88" s="53" t="s">
        <v>502</v>
      </c>
      <c r="E88" s="53" t="s">
        <v>503</v>
      </c>
      <c r="F88" s="53" t="s">
        <v>504</v>
      </c>
      <c r="G88" s="54" t="s">
        <v>505</v>
      </c>
      <c r="H88" s="53" t="s">
        <v>506</v>
      </c>
      <c r="I88" s="50">
        <v>0</v>
      </c>
      <c r="J88" s="55">
        <v>0</v>
      </c>
      <c r="K88" s="50">
        <v>0</v>
      </c>
      <c r="L88" s="37" t="s">
        <v>348</v>
      </c>
      <c r="M88" s="42" t="s">
        <v>500</v>
      </c>
      <c r="N88" s="42" t="s">
        <v>501</v>
      </c>
      <c r="O88" s="42" t="s">
        <v>15</v>
      </c>
      <c r="P88" s="37" t="s">
        <v>208</v>
      </c>
      <c r="Q88" s="37" t="s">
        <v>109</v>
      </c>
      <c r="R88" s="43" t="s">
        <v>80</v>
      </c>
      <c r="S88" s="51"/>
      <c r="T88" s="51"/>
    </row>
    <row r="89" spans="1:20" ht="89.25">
      <c r="A89" s="35">
        <v>88</v>
      </c>
      <c r="B89" s="37">
        <v>3</v>
      </c>
      <c r="C89" s="37"/>
      <c r="D89" s="53" t="s">
        <v>502</v>
      </c>
      <c r="E89" s="53" t="s">
        <v>503</v>
      </c>
      <c r="F89" s="53" t="s">
        <v>504</v>
      </c>
      <c r="G89" s="54" t="s">
        <v>505</v>
      </c>
      <c r="H89" s="53" t="s">
        <v>506</v>
      </c>
      <c r="I89" s="50">
        <v>0</v>
      </c>
      <c r="J89" s="55">
        <v>0</v>
      </c>
      <c r="K89" s="56" t="s">
        <v>102</v>
      </c>
      <c r="L89" s="37" t="s">
        <v>348</v>
      </c>
      <c r="M89" s="42" t="s">
        <v>509</v>
      </c>
      <c r="N89" s="42" t="s">
        <v>510</v>
      </c>
      <c r="O89" s="42" t="s">
        <v>20</v>
      </c>
      <c r="P89" s="37" t="s">
        <v>208</v>
      </c>
      <c r="Q89" s="37" t="s">
        <v>109</v>
      </c>
      <c r="R89" s="43" t="s">
        <v>80</v>
      </c>
      <c r="S89" s="51"/>
      <c r="T89" s="51"/>
    </row>
    <row r="90" spans="1:20" ht="274.5" customHeight="1">
      <c r="A90" s="35">
        <v>89</v>
      </c>
      <c r="B90" s="37">
        <v>4</v>
      </c>
      <c r="C90" s="37"/>
      <c r="D90" s="53" t="s">
        <v>502</v>
      </c>
      <c r="E90" s="53" t="s">
        <v>503</v>
      </c>
      <c r="F90" s="53" t="s">
        <v>504</v>
      </c>
      <c r="G90" s="54" t="s">
        <v>505</v>
      </c>
      <c r="H90" s="53" t="s">
        <v>506</v>
      </c>
      <c r="I90" s="48">
        <v>0</v>
      </c>
      <c r="J90" s="55">
        <v>0</v>
      </c>
      <c r="K90" s="56" t="s">
        <v>102</v>
      </c>
      <c r="L90" s="37" t="s">
        <v>348</v>
      </c>
      <c r="M90" s="42" t="s">
        <v>511</v>
      </c>
      <c r="N90" s="42" t="s">
        <v>512</v>
      </c>
      <c r="O90" s="42" t="s">
        <v>15</v>
      </c>
      <c r="P90" s="37" t="s">
        <v>208</v>
      </c>
      <c r="Q90" s="37" t="s">
        <v>109</v>
      </c>
      <c r="R90" s="43" t="s">
        <v>83</v>
      </c>
      <c r="S90" s="51"/>
      <c r="T90" s="51"/>
    </row>
    <row r="91" spans="1:20" ht="369.75">
      <c r="A91" s="35">
        <v>90</v>
      </c>
      <c r="B91" s="37">
        <v>5</v>
      </c>
      <c r="C91" s="37"/>
      <c r="D91" s="53" t="s">
        <v>502</v>
      </c>
      <c r="E91" s="53" t="s">
        <v>503</v>
      </c>
      <c r="F91" s="53" t="s">
        <v>504</v>
      </c>
      <c r="G91" s="54" t="s">
        <v>505</v>
      </c>
      <c r="H91" s="53" t="s">
        <v>506</v>
      </c>
      <c r="I91" s="50">
        <v>0</v>
      </c>
      <c r="J91" s="49">
        <v>0</v>
      </c>
      <c r="K91" s="56" t="s">
        <v>102</v>
      </c>
      <c r="L91" s="37" t="s">
        <v>348</v>
      </c>
      <c r="M91" s="42" t="s">
        <v>97</v>
      </c>
      <c r="N91" s="42"/>
      <c r="O91" s="42" t="s">
        <v>21</v>
      </c>
      <c r="P91" s="37" t="s">
        <v>208</v>
      </c>
      <c r="Q91" s="37" t="s">
        <v>109</v>
      </c>
      <c r="R91" s="43" t="s">
        <v>80</v>
      </c>
      <c r="S91" s="57"/>
      <c r="T91" s="51"/>
    </row>
    <row r="92" spans="1:20" ht="25.5">
      <c r="A92" s="35">
        <v>91</v>
      </c>
      <c r="B92" s="37">
        <v>6</v>
      </c>
      <c r="C92" s="37"/>
      <c r="D92" s="53" t="s">
        <v>502</v>
      </c>
      <c r="E92" s="53" t="s">
        <v>503</v>
      </c>
      <c r="F92" s="53" t="s">
        <v>504</v>
      </c>
      <c r="G92" s="54" t="s">
        <v>505</v>
      </c>
      <c r="H92" s="53" t="s">
        <v>506</v>
      </c>
      <c r="I92" s="50">
        <v>0</v>
      </c>
      <c r="J92" s="49">
        <v>0</v>
      </c>
      <c r="K92" s="56" t="s">
        <v>102</v>
      </c>
      <c r="L92" s="37" t="s">
        <v>348</v>
      </c>
      <c r="M92" s="42" t="s">
        <v>98</v>
      </c>
      <c r="N92" s="42"/>
      <c r="O92" s="42" t="s">
        <v>15</v>
      </c>
      <c r="P92" s="37" t="s">
        <v>208</v>
      </c>
      <c r="Q92" s="37" t="s">
        <v>109</v>
      </c>
      <c r="R92" s="43"/>
      <c r="S92" s="57"/>
      <c r="T92" s="51"/>
    </row>
    <row r="93" spans="1:20" ht="163.5" customHeight="1">
      <c r="A93" s="37">
        <v>92</v>
      </c>
      <c r="B93" s="37">
        <v>7</v>
      </c>
      <c r="C93" s="37"/>
      <c r="D93" s="53" t="s">
        <v>502</v>
      </c>
      <c r="E93" s="53" t="s">
        <v>503</v>
      </c>
      <c r="F93" s="53" t="s">
        <v>504</v>
      </c>
      <c r="G93" s="54" t="s">
        <v>505</v>
      </c>
      <c r="H93" s="53" t="s">
        <v>506</v>
      </c>
      <c r="I93" s="50">
        <v>0</v>
      </c>
      <c r="J93" s="49">
        <v>0</v>
      </c>
      <c r="K93" s="50">
        <v>0</v>
      </c>
      <c r="L93" s="37" t="s">
        <v>348</v>
      </c>
      <c r="M93" s="43" t="s">
        <v>99</v>
      </c>
      <c r="N93" s="43"/>
      <c r="O93" s="42" t="s">
        <v>15</v>
      </c>
      <c r="P93" s="37" t="s">
        <v>208</v>
      </c>
      <c r="Q93" s="37" t="s">
        <v>109</v>
      </c>
      <c r="R93" s="43" t="s">
        <v>80</v>
      </c>
      <c r="S93" s="51"/>
      <c r="T93" s="51"/>
    </row>
    <row r="94" spans="1:20" ht="38.25">
      <c r="A94" s="37">
        <v>93</v>
      </c>
      <c r="B94" s="37">
        <v>1</v>
      </c>
      <c r="C94" s="37"/>
      <c r="D94" s="53" t="s">
        <v>502</v>
      </c>
      <c r="E94" s="53" t="s">
        <v>503</v>
      </c>
      <c r="F94" s="53" t="s">
        <v>504</v>
      </c>
      <c r="G94" s="54" t="s">
        <v>505</v>
      </c>
      <c r="H94" s="53" t="s">
        <v>107</v>
      </c>
      <c r="I94" s="48">
        <v>0</v>
      </c>
      <c r="J94" s="55">
        <v>0</v>
      </c>
      <c r="K94" s="56" t="s">
        <v>102</v>
      </c>
      <c r="L94" s="37" t="s">
        <v>348</v>
      </c>
      <c r="M94" s="43" t="s">
        <v>106</v>
      </c>
      <c r="N94" s="43"/>
      <c r="O94" s="42" t="s">
        <v>6</v>
      </c>
      <c r="P94" s="37" t="s">
        <v>208</v>
      </c>
      <c r="Q94" s="37" t="s">
        <v>109</v>
      </c>
      <c r="R94" s="43" t="s">
        <v>80</v>
      </c>
      <c r="S94" s="51"/>
      <c r="T94" s="51"/>
    </row>
    <row r="95" spans="1:20" ht="102">
      <c r="A95" s="37">
        <v>94</v>
      </c>
      <c r="B95" s="37">
        <v>1</v>
      </c>
      <c r="C95" s="37">
        <v>601054</v>
      </c>
      <c r="D95" s="37" t="s">
        <v>302</v>
      </c>
      <c r="E95" s="37" t="s">
        <v>306</v>
      </c>
      <c r="F95" s="37" t="s">
        <v>307</v>
      </c>
      <c r="G95" s="37" t="s">
        <v>309</v>
      </c>
      <c r="H95" s="37" t="s">
        <v>108</v>
      </c>
      <c r="I95" s="50">
        <v>199</v>
      </c>
      <c r="J95" s="49">
        <v>39</v>
      </c>
      <c r="K95" s="50">
        <v>10.1</v>
      </c>
      <c r="L95" s="37" t="s">
        <v>348</v>
      </c>
      <c r="M95" s="43" t="s">
        <v>304</v>
      </c>
      <c r="N95" s="43" t="s">
        <v>303</v>
      </c>
      <c r="O95" s="42" t="s">
        <v>521</v>
      </c>
      <c r="P95" s="37" t="s">
        <v>208</v>
      </c>
      <c r="Q95" s="37" t="s">
        <v>109</v>
      </c>
      <c r="R95" s="43" t="s">
        <v>80</v>
      </c>
      <c r="S95" s="51"/>
      <c r="T95" s="51"/>
    </row>
    <row r="96" spans="1:20" ht="76.5">
      <c r="A96" s="37">
        <v>95</v>
      </c>
      <c r="B96" s="37">
        <v>8</v>
      </c>
      <c r="C96" s="37"/>
      <c r="D96" s="53" t="s">
        <v>502</v>
      </c>
      <c r="E96" s="53" t="s">
        <v>503</v>
      </c>
      <c r="F96" s="53" t="s">
        <v>504</v>
      </c>
      <c r="G96" s="54" t="s">
        <v>505</v>
      </c>
      <c r="H96" s="53" t="s">
        <v>506</v>
      </c>
      <c r="I96" s="58" t="s">
        <v>103</v>
      </c>
      <c r="J96" s="49" t="s">
        <v>104</v>
      </c>
      <c r="K96" s="50" t="s">
        <v>105</v>
      </c>
      <c r="L96" s="37" t="s">
        <v>348</v>
      </c>
      <c r="M96" s="43" t="s">
        <v>100</v>
      </c>
      <c r="N96" s="43"/>
      <c r="O96" s="42" t="s">
        <v>22</v>
      </c>
      <c r="P96" s="37" t="s">
        <v>208</v>
      </c>
      <c r="Q96" s="37" t="s">
        <v>109</v>
      </c>
      <c r="R96" s="43" t="s">
        <v>80</v>
      </c>
      <c r="S96" s="51"/>
      <c r="T96" s="51"/>
    </row>
    <row r="97" spans="1:20" ht="63.75">
      <c r="A97" s="35">
        <v>96</v>
      </c>
      <c r="B97" s="37">
        <v>2</v>
      </c>
      <c r="C97" s="37"/>
      <c r="D97" s="53" t="s">
        <v>502</v>
      </c>
      <c r="E97" s="53" t="s">
        <v>503</v>
      </c>
      <c r="F97" s="53" t="s">
        <v>504</v>
      </c>
      <c r="G97" s="54" t="s">
        <v>505</v>
      </c>
      <c r="H97" s="53" t="s">
        <v>506</v>
      </c>
      <c r="I97" s="50" t="s">
        <v>101</v>
      </c>
      <c r="J97" s="49">
        <v>1</v>
      </c>
      <c r="K97" s="56" t="s">
        <v>102</v>
      </c>
      <c r="L97" s="37" t="s">
        <v>348</v>
      </c>
      <c r="M97" s="42" t="s">
        <v>507</v>
      </c>
      <c r="N97" s="42" t="s">
        <v>508</v>
      </c>
      <c r="O97" s="42" t="s">
        <v>15</v>
      </c>
      <c r="P97" s="37" t="s">
        <v>208</v>
      </c>
      <c r="Q97" s="37" t="s">
        <v>109</v>
      </c>
      <c r="R97" s="43" t="s">
        <v>80</v>
      </c>
      <c r="S97" s="51"/>
      <c r="T97" s="51"/>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2001-08-20T14:34:43Z</cp:lastPrinted>
  <dcterms:created xsi:type="dcterms:W3CDTF">1996-10-14T23:33:28Z</dcterms:created>
  <dcterms:modified xsi:type="dcterms:W3CDTF">2001-09-15T13:25:56Z</dcterms:modified>
  <cp:category/>
  <cp:version/>
  <cp:contentType/>
  <cp:contentStatus/>
</cp:coreProperties>
</file>