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<sst xmlns="http://schemas.openxmlformats.org/spreadsheetml/2006/main" count="373" uniqueCount="202">
  <si>
    <t>Akahane</t>
  </si>
  <si>
    <t>Mr. Masaaki</t>
  </si>
  <si>
    <t>n</t>
  </si>
  <si>
    <t>a</t>
  </si>
  <si>
    <t>Alfvin</t>
  </si>
  <si>
    <t>Richard</t>
  </si>
  <si>
    <t>y</t>
  </si>
  <si>
    <t>y/c</t>
  </si>
  <si>
    <t>Allen</t>
  </si>
  <si>
    <t>James</t>
  </si>
  <si>
    <t>Archer</t>
  </si>
  <si>
    <t>David</t>
  </si>
  <si>
    <t>Arunachalam</t>
  </si>
  <si>
    <t>Arun</t>
  </si>
  <si>
    <t>Bahl</t>
  </si>
  <si>
    <t>Venkat</t>
  </si>
  <si>
    <t>Bain</t>
  </si>
  <si>
    <t>Mr. Jay</t>
  </si>
  <si>
    <t>Barr</t>
  </si>
  <si>
    <t xml:space="preserve">Mr. John </t>
  </si>
  <si>
    <t xml:space="preserve">Batliwala </t>
  </si>
  <si>
    <t>Mr. Edul</t>
  </si>
  <si>
    <t>Blaney</t>
  </si>
  <si>
    <t>Timothy J.</t>
  </si>
  <si>
    <t>Bourgeois</t>
  </si>
  <si>
    <t>Monique</t>
  </si>
  <si>
    <t>Callaway</t>
  </si>
  <si>
    <t>Ed</t>
  </si>
  <si>
    <t>Camp</t>
  </si>
  <si>
    <t>Mr. Michael</t>
  </si>
  <si>
    <t>Carmeli</t>
  </si>
  <si>
    <t xml:space="preserve">Mr. Boaz </t>
  </si>
  <si>
    <t>Chen</t>
  </si>
  <si>
    <t>Hung-Kun</t>
  </si>
  <si>
    <t>Dr. James</t>
  </si>
  <si>
    <t>Mr. Kwang-Cheng</t>
  </si>
  <si>
    <t>Crosswy</t>
  </si>
  <si>
    <t xml:space="preserve">Mr. Wm. Caldwell </t>
  </si>
  <si>
    <t>Cypher</t>
  </si>
  <si>
    <t>Dabak</t>
  </si>
  <si>
    <t>Dr. Anand Ganesh</t>
  </si>
  <si>
    <t>Derby</t>
  </si>
  <si>
    <t>Diem</t>
  </si>
  <si>
    <t>Darrell</t>
  </si>
  <si>
    <t xml:space="preserve">DuVal </t>
  </si>
  <si>
    <t>Ms Mary</t>
  </si>
  <si>
    <t>Dydyk</t>
  </si>
  <si>
    <t>Michael</t>
  </si>
  <si>
    <t>Evans</t>
  </si>
  <si>
    <t>Mr. Nick</t>
  </si>
  <si>
    <t>Garg</t>
  </si>
  <si>
    <t>Atul</t>
  </si>
  <si>
    <t>Gifford</t>
  </si>
  <si>
    <t xml:space="preserve">Mr. Ian </t>
  </si>
  <si>
    <t>Gilb</t>
  </si>
  <si>
    <t>Mr. James</t>
  </si>
  <si>
    <t>Golmie</t>
  </si>
  <si>
    <t>Ms. Nada</t>
  </si>
  <si>
    <t>Gubbi</t>
  </si>
  <si>
    <t xml:space="preserve">Dr. Rajugopal </t>
  </si>
  <si>
    <t>Gutierrez</t>
  </si>
  <si>
    <t>Mr. Jose</t>
  </si>
  <si>
    <t>Harada</t>
  </si>
  <si>
    <t>Mr. Yasuo</t>
  </si>
  <si>
    <t>Heberling</t>
  </si>
  <si>
    <t xml:space="preserve">Mr. Allen </t>
  </si>
  <si>
    <t>Heile</t>
  </si>
  <si>
    <t xml:space="preserve">Mr. Robert </t>
  </si>
  <si>
    <t>Herold</t>
  </si>
  <si>
    <t>Mr. Barry</t>
  </si>
  <si>
    <t>Hoshina</t>
  </si>
  <si>
    <t>Masaki</t>
  </si>
  <si>
    <t>Huang</t>
  </si>
  <si>
    <t>Bob</t>
  </si>
  <si>
    <t>Huckabee</t>
  </si>
  <si>
    <t>Laura L.</t>
  </si>
  <si>
    <t>Ishii</t>
  </si>
  <si>
    <t xml:space="preserve">Mr. Katsumi </t>
  </si>
  <si>
    <t>Jamieson</t>
  </si>
  <si>
    <t>Phil</t>
  </si>
  <si>
    <t>Karaoguz</t>
  </si>
  <si>
    <t>Dr. Jeyhan</t>
  </si>
  <si>
    <t>Kerry</t>
  </si>
  <si>
    <t>Mr. Stuart</t>
  </si>
  <si>
    <t xml:space="preserve">Kinney </t>
  </si>
  <si>
    <t xml:space="preserve">Mr. Patrick </t>
  </si>
  <si>
    <t>Kleindl</t>
  </si>
  <si>
    <t>Gunter</t>
  </si>
  <si>
    <t xml:space="preserve">Kraemer </t>
  </si>
  <si>
    <t xml:space="preserve">Mr. Bruce P. </t>
  </si>
  <si>
    <t>Lansford</t>
  </si>
  <si>
    <t xml:space="preserve">Dr. Jim </t>
  </si>
  <si>
    <t>Li</t>
  </si>
  <si>
    <t xml:space="preserve">Dr. Yunxin </t>
  </si>
  <si>
    <t>Liang</t>
  </si>
  <si>
    <t>Jie</t>
  </si>
  <si>
    <t>Ling</t>
  </si>
  <si>
    <t>Mr. Stanley</t>
  </si>
  <si>
    <t>Marquess</t>
  </si>
  <si>
    <t>Mr. Kevin</t>
  </si>
  <si>
    <t>Martin</t>
  </si>
  <si>
    <t>Frederick</t>
  </si>
  <si>
    <t>McInnis</t>
  </si>
  <si>
    <t xml:space="preserve">Mr. Michael D. </t>
  </si>
  <si>
    <t>Mitter</t>
  </si>
  <si>
    <t>Mr. Vinay</t>
  </si>
  <si>
    <t xml:space="preserve">Miura </t>
  </si>
  <si>
    <t xml:space="preserve">Dr. Akira </t>
  </si>
  <si>
    <t>Murray</t>
  </si>
  <si>
    <t xml:space="preserve">Mr. Peter </t>
  </si>
  <si>
    <t>Music</t>
  </si>
  <si>
    <t>Dr. Wayne</t>
  </si>
  <si>
    <t>Naeve</t>
  </si>
  <si>
    <t>Mr. Marco</t>
  </si>
  <si>
    <t>Nafie</t>
  </si>
  <si>
    <t>Dr. Mohammed</t>
  </si>
  <si>
    <t xml:space="preserve">Noble </t>
  </si>
  <si>
    <t>Mr. Erwin R.</t>
  </si>
  <si>
    <t>Rasor</t>
  </si>
  <si>
    <t>Gregg</t>
  </si>
  <si>
    <t xml:space="preserve">Reede </t>
  </si>
  <si>
    <t xml:space="preserve">Mr. Ivan </t>
  </si>
  <si>
    <t>Ritter</t>
  </si>
  <si>
    <t>Benno</t>
  </si>
  <si>
    <t>Roberts</t>
  </si>
  <si>
    <t xml:space="preserve">Mr. Richard </t>
  </si>
  <si>
    <t>Mr. William</t>
  </si>
  <si>
    <t xml:space="preserve">Rofheart </t>
  </si>
  <si>
    <t xml:space="preserve">Dr. Martin </t>
  </si>
  <si>
    <t>Rypinski</t>
  </si>
  <si>
    <t>Mr. Chandos</t>
  </si>
  <si>
    <t>Salokannel</t>
  </si>
  <si>
    <t>Juha</t>
  </si>
  <si>
    <t>Schmidl</t>
  </si>
  <si>
    <t>Dr. Timothy</t>
  </si>
  <si>
    <t>Schrader</t>
  </si>
  <si>
    <t>Mr. Mark</t>
  </si>
  <si>
    <t>Seals</t>
  </si>
  <si>
    <t>Shellhammer</t>
  </si>
  <si>
    <t xml:space="preserve">Dr. Stephen J. </t>
  </si>
  <si>
    <t>Shvodian</t>
  </si>
  <si>
    <t>Mr. Bill</t>
  </si>
  <si>
    <t>Siep</t>
  </si>
  <si>
    <t xml:space="preserve">Mr. Thomas </t>
  </si>
  <si>
    <t>Siwiak</t>
  </si>
  <si>
    <t>Kazimierz</t>
  </si>
  <si>
    <t>Stevenson</t>
  </si>
  <si>
    <t>Mr. Carl</t>
  </si>
  <si>
    <t>Takaoka</t>
  </si>
  <si>
    <t>Mr. Katsumi</t>
  </si>
  <si>
    <t>Tan</t>
  </si>
  <si>
    <t>Mr. Teik-Kheong</t>
  </si>
  <si>
    <t>Tom</t>
  </si>
  <si>
    <t>Troy</t>
  </si>
  <si>
    <t>Treister</t>
  </si>
  <si>
    <t>Bijan</t>
  </si>
  <si>
    <t>Van Dyck</t>
  </si>
  <si>
    <t>Dr. Robert E.</t>
  </si>
  <si>
    <t>van Houtum</t>
  </si>
  <si>
    <t>Wim</t>
  </si>
  <si>
    <t>van Leeuwen</t>
  </si>
  <si>
    <t>Hans</t>
  </si>
  <si>
    <t>Vishwakarma</t>
  </si>
  <si>
    <t>Mr. Ritesh</t>
  </si>
  <si>
    <t>Volinskey</t>
  </si>
  <si>
    <t>Barry</t>
  </si>
  <si>
    <t>Walrant</t>
  </si>
  <si>
    <t>Thierry</t>
  </si>
  <si>
    <t xml:space="preserve">Watanabe </t>
  </si>
  <si>
    <t xml:space="preserve">Dr. Fujio </t>
  </si>
  <si>
    <t>Wilson</t>
  </si>
  <si>
    <t>Young</t>
  </si>
  <si>
    <t>Mr. Song-Lin</t>
  </si>
  <si>
    <t>Mr. Amos</t>
  </si>
  <si>
    <t>Last name</t>
  </si>
  <si>
    <t>First name</t>
  </si>
  <si>
    <t>L12</t>
  </si>
  <si>
    <t>L13</t>
  </si>
  <si>
    <t>Abstain</t>
  </si>
  <si>
    <t>No Vote</t>
  </si>
  <si>
    <t>Yes</t>
  </si>
  <si>
    <t>Yes w. cmts</t>
  </si>
  <si>
    <t>Total</t>
  </si>
  <si>
    <t>NO</t>
  </si>
  <si>
    <t>nv</t>
  </si>
  <si>
    <t>Comments</t>
  </si>
  <si>
    <t># cmts</t>
  </si>
  <si>
    <t>People who submitted comments but is not a voting member</t>
  </si>
  <si>
    <t>Shawn</t>
  </si>
  <si>
    <t>Liu</t>
  </si>
  <si>
    <t>Maa</t>
  </si>
  <si>
    <t>Yeong-Chang</t>
  </si>
  <si>
    <t>Moridi</t>
  </si>
  <si>
    <t>Said</t>
  </si>
  <si>
    <t>Breen</t>
  </si>
  <si>
    <t>Greg</t>
  </si>
  <si>
    <t>Gorday</t>
  </si>
  <si>
    <t>Paul</t>
  </si>
  <si>
    <t>Shepperd</t>
  </si>
  <si>
    <t>Nick</t>
  </si>
  <si>
    <t>Do not have record of his vote</t>
  </si>
  <si>
    <t>Verification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</si>
</sst>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19" applyFont="1" applyFill="1" applyBorder="1" applyAlignment="1">
      <alignment horizontal="left"/>
      <protection/>
    </xf>
    <xf numFmtId="0" fontId="1" fillId="0" borderId="1" xfId="19" applyFont="1" applyFill="1" applyBorder="1" applyAlignment="1">
      <alignment horizontal="left"/>
      <protection/>
    </xf>
    <xf numFmtId="0" fontId="0" fillId="0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75">
      <selection activeCell="G94" sqref="G94"/>
    </sheetView>
  </sheetViews>
  <sheetFormatPr defaultColWidth="9.140625" defaultRowHeight="12.75"/>
  <cols>
    <col min="1" max="1" width="4.8515625" style="6" customWidth="1"/>
    <col min="2" max="2" width="15.00390625" style="0" customWidth="1"/>
    <col min="3" max="3" width="16.8515625" style="0" customWidth="1"/>
    <col min="4" max="4" width="5.57421875" style="0" hidden="1" customWidth="1"/>
    <col min="5" max="5" width="4.8515625" style="0" customWidth="1"/>
    <col min="6" max="6" width="11.140625" style="6" customWidth="1"/>
    <col min="7" max="7" width="28.28125" style="0" customWidth="1"/>
    <col min="8" max="8" width="10.57421875" style="0" customWidth="1"/>
    <col min="9" max="9" width="10.00390625" style="0" customWidth="1"/>
  </cols>
  <sheetData>
    <row r="1" spans="1:7" ht="18" customHeight="1">
      <c r="A1" s="8"/>
      <c r="B1" s="29" t="s">
        <v>174</v>
      </c>
      <c r="C1" s="29" t="s">
        <v>175</v>
      </c>
      <c r="D1" s="30" t="s">
        <v>176</v>
      </c>
      <c r="E1" s="31" t="s">
        <v>177</v>
      </c>
      <c r="F1" s="31" t="s">
        <v>186</v>
      </c>
      <c r="G1" s="35" t="s">
        <v>185</v>
      </c>
    </row>
    <row r="2" spans="1:7" ht="12.75">
      <c r="A2" s="28">
        <v>1</v>
      </c>
      <c r="B2" s="9" t="s">
        <v>0</v>
      </c>
      <c r="C2" s="9" t="s">
        <v>1</v>
      </c>
      <c r="D2" s="10" t="s">
        <v>2</v>
      </c>
      <c r="E2" s="11" t="s">
        <v>3</v>
      </c>
      <c r="F2" s="12"/>
      <c r="G2" s="36"/>
    </row>
    <row r="3" spans="1:7" ht="12.75">
      <c r="A3" s="28">
        <f>A2+1</f>
        <v>2</v>
      </c>
      <c r="B3" s="13" t="s">
        <v>4</v>
      </c>
      <c r="C3" s="14" t="s">
        <v>5</v>
      </c>
      <c r="D3" s="10" t="s">
        <v>7</v>
      </c>
      <c r="E3" s="32" t="s">
        <v>6</v>
      </c>
      <c r="F3" s="33"/>
      <c r="G3" s="36"/>
    </row>
    <row r="4" spans="1:7" ht="12.75">
      <c r="A4" s="28">
        <f aca="true" t="shared" si="0" ref="A4:A67">A3+1</f>
        <v>3</v>
      </c>
      <c r="B4" s="13" t="s">
        <v>8</v>
      </c>
      <c r="C4" s="14" t="s">
        <v>9</v>
      </c>
      <c r="D4" s="10" t="s">
        <v>6</v>
      </c>
      <c r="E4" s="32" t="s">
        <v>6</v>
      </c>
      <c r="F4" s="33"/>
      <c r="G4" s="36"/>
    </row>
    <row r="5" spans="1:7" ht="12.75">
      <c r="A5" s="28">
        <f t="shared" si="0"/>
        <v>4</v>
      </c>
      <c r="B5" s="15" t="s">
        <v>10</v>
      </c>
      <c r="C5" s="15" t="s">
        <v>11</v>
      </c>
      <c r="D5" s="10"/>
      <c r="E5" s="16" t="s">
        <v>184</v>
      </c>
      <c r="F5" s="17"/>
      <c r="G5" s="36"/>
    </row>
    <row r="6" spans="1:7" ht="12.75">
      <c r="A6" s="28">
        <f t="shared" si="0"/>
        <v>5</v>
      </c>
      <c r="B6" s="9" t="s">
        <v>12</v>
      </c>
      <c r="C6" s="9" t="s">
        <v>13</v>
      </c>
      <c r="D6" s="10" t="s">
        <v>6</v>
      </c>
      <c r="E6" s="32" t="s">
        <v>6</v>
      </c>
      <c r="F6" s="33"/>
      <c r="G6" s="36"/>
    </row>
    <row r="7" spans="1:7" ht="12.75">
      <c r="A7" s="28">
        <f t="shared" si="0"/>
        <v>6</v>
      </c>
      <c r="B7" s="18" t="s">
        <v>14</v>
      </c>
      <c r="C7" s="18" t="s">
        <v>15</v>
      </c>
      <c r="D7" s="10" t="s">
        <v>6</v>
      </c>
      <c r="E7" s="32" t="s">
        <v>6</v>
      </c>
      <c r="F7" s="33"/>
      <c r="G7" s="36"/>
    </row>
    <row r="8" spans="1:7" ht="12.75">
      <c r="A8" s="28">
        <f t="shared" si="0"/>
        <v>7</v>
      </c>
      <c r="B8" s="9" t="s">
        <v>16</v>
      </c>
      <c r="C8" s="9" t="s">
        <v>17</v>
      </c>
      <c r="D8" s="10" t="s">
        <v>2</v>
      </c>
      <c r="E8" s="32" t="s">
        <v>6</v>
      </c>
      <c r="F8" s="33"/>
      <c r="G8" s="36"/>
    </row>
    <row r="9" spans="1:7" ht="12.75">
      <c r="A9" s="28">
        <f t="shared" si="0"/>
        <v>8</v>
      </c>
      <c r="B9" s="19" t="s">
        <v>18</v>
      </c>
      <c r="C9" s="20" t="s">
        <v>19</v>
      </c>
      <c r="D9" s="10" t="s">
        <v>7</v>
      </c>
      <c r="E9" s="32" t="s">
        <v>6</v>
      </c>
      <c r="F9" s="33"/>
      <c r="G9" s="36"/>
    </row>
    <row r="10" spans="1:7" ht="12.75">
      <c r="A10" s="28">
        <f t="shared" si="0"/>
        <v>9</v>
      </c>
      <c r="B10" s="9" t="s">
        <v>20</v>
      </c>
      <c r="C10" s="21" t="s">
        <v>21</v>
      </c>
      <c r="D10" s="10" t="s">
        <v>6</v>
      </c>
      <c r="E10" s="32" t="s">
        <v>6</v>
      </c>
      <c r="F10" s="33"/>
      <c r="G10" s="36"/>
    </row>
    <row r="11" spans="1:7" ht="12.75">
      <c r="A11" s="28">
        <f t="shared" si="0"/>
        <v>10</v>
      </c>
      <c r="B11" s="13" t="s">
        <v>22</v>
      </c>
      <c r="C11" s="13" t="s">
        <v>23</v>
      </c>
      <c r="D11" s="10" t="s">
        <v>3</v>
      </c>
      <c r="E11" s="32" t="s">
        <v>6</v>
      </c>
      <c r="F11" s="33"/>
      <c r="G11" s="36"/>
    </row>
    <row r="12" spans="1:7" ht="12.75">
      <c r="A12" s="28">
        <f t="shared" si="0"/>
        <v>11</v>
      </c>
      <c r="B12" s="9" t="s">
        <v>24</v>
      </c>
      <c r="C12" s="9" t="s">
        <v>25</v>
      </c>
      <c r="D12" s="10" t="s">
        <v>6</v>
      </c>
      <c r="E12" s="22" t="s">
        <v>7</v>
      </c>
      <c r="F12" s="23">
        <v>107</v>
      </c>
      <c r="G12" s="36"/>
    </row>
    <row r="13" spans="1:7" ht="12.75">
      <c r="A13" s="28">
        <f t="shared" si="0"/>
        <v>12</v>
      </c>
      <c r="B13" s="9" t="s">
        <v>26</v>
      </c>
      <c r="C13" s="9" t="s">
        <v>27</v>
      </c>
      <c r="D13" s="10" t="s">
        <v>6</v>
      </c>
      <c r="E13" s="22" t="s">
        <v>7</v>
      </c>
      <c r="F13" s="23">
        <v>1</v>
      </c>
      <c r="G13" s="36"/>
    </row>
    <row r="14" spans="1:7" ht="12.75">
      <c r="A14" s="28">
        <f t="shared" si="0"/>
        <v>13</v>
      </c>
      <c r="B14" s="19" t="s">
        <v>28</v>
      </c>
      <c r="C14" s="20" t="s">
        <v>29</v>
      </c>
      <c r="D14" s="10"/>
      <c r="E14" s="16" t="s">
        <v>184</v>
      </c>
      <c r="F14" s="17"/>
      <c r="G14" s="36"/>
    </row>
    <row r="15" spans="1:7" ht="12.75">
      <c r="A15" s="28">
        <f t="shared" si="0"/>
        <v>14</v>
      </c>
      <c r="B15" s="19" t="s">
        <v>30</v>
      </c>
      <c r="C15" s="19" t="s">
        <v>31</v>
      </c>
      <c r="D15" s="10" t="s">
        <v>6</v>
      </c>
      <c r="E15" s="24" t="s">
        <v>2</v>
      </c>
      <c r="F15" s="24">
        <v>48</v>
      </c>
      <c r="G15" s="36"/>
    </row>
    <row r="16" spans="1:7" ht="12.75">
      <c r="A16" s="28">
        <f t="shared" si="0"/>
        <v>15</v>
      </c>
      <c r="B16" s="9" t="s">
        <v>32</v>
      </c>
      <c r="C16" s="9" t="s">
        <v>33</v>
      </c>
      <c r="D16" s="10" t="s">
        <v>2</v>
      </c>
      <c r="E16" s="22" t="s">
        <v>7</v>
      </c>
      <c r="F16" s="23">
        <v>3</v>
      </c>
      <c r="G16" s="36"/>
    </row>
    <row r="17" spans="1:7" ht="12.75">
      <c r="A17" s="28">
        <f t="shared" si="0"/>
        <v>16</v>
      </c>
      <c r="B17" s="9" t="s">
        <v>32</v>
      </c>
      <c r="C17" s="9" t="s">
        <v>34</v>
      </c>
      <c r="D17" s="10" t="s">
        <v>6</v>
      </c>
      <c r="E17" s="32" t="s">
        <v>6</v>
      </c>
      <c r="F17" s="33"/>
      <c r="G17" s="36"/>
    </row>
    <row r="18" spans="1:7" ht="12.75">
      <c r="A18" s="28">
        <f t="shared" si="0"/>
        <v>17</v>
      </c>
      <c r="B18" s="9" t="s">
        <v>32</v>
      </c>
      <c r="C18" s="9" t="s">
        <v>35</v>
      </c>
      <c r="D18" s="10" t="s">
        <v>2</v>
      </c>
      <c r="E18" s="22" t="s">
        <v>7</v>
      </c>
      <c r="F18" s="23">
        <v>2</v>
      </c>
      <c r="G18" s="36"/>
    </row>
    <row r="19" spans="1:7" ht="12.75">
      <c r="A19" s="28">
        <f t="shared" si="0"/>
        <v>18</v>
      </c>
      <c r="B19" s="9" t="s">
        <v>36</v>
      </c>
      <c r="C19" s="21" t="s">
        <v>37</v>
      </c>
      <c r="D19" s="10" t="s">
        <v>6</v>
      </c>
      <c r="E19" s="32" t="s">
        <v>6</v>
      </c>
      <c r="F19" s="33"/>
      <c r="G19" s="36"/>
    </row>
    <row r="20" spans="1:7" ht="12.75">
      <c r="A20" s="28">
        <f t="shared" si="0"/>
        <v>19</v>
      </c>
      <c r="B20" s="13" t="s">
        <v>38</v>
      </c>
      <c r="C20" s="14" t="s">
        <v>11</v>
      </c>
      <c r="D20" s="10" t="s">
        <v>2</v>
      </c>
      <c r="E20" s="24" t="s">
        <v>2</v>
      </c>
      <c r="F20" s="24">
        <v>67</v>
      </c>
      <c r="G20" s="36"/>
    </row>
    <row r="21" spans="1:7" ht="12.75">
      <c r="A21" s="28">
        <f t="shared" si="0"/>
        <v>20</v>
      </c>
      <c r="B21" s="9" t="s">
        <v>39</v>
      </c>
      <c r="C21" s="9" t="s">
        <v>40</v>
      </c>
      <c r="D21" s="10"/>
      <c r="E21" s="16" t="s">
        <v>184</v>
      </c>
      <c r="F21" s="17"/>
      <c r="G21" s="36"/>
    </row>
    <row r="22" spans="1:7" ht="12.75">
      <c r="A22" s="28">
        <f t="shared" si="0"/>
        <v>21</v>
      </c>
      <c r="B22" s="9" t="s">
        <v>41</v>
      </c>
      <c r="C22" s="9" t="s">
        <v>29</v>
      </c>
      <c r="D22" s="10" t="s">
        <v>6</v>
      </c>
      <c r="E22" s="32" t="s">
        <v>6</v>
      </c>
      <c r="F22" s="33"/>
      <c r="G22" s="36"/>
    </row>
    <row r="23" spans="1:7" ht="12.75">
      <c r="A23" s="28">
        <f t="shared" si="0"/>
        <v>22</v>
      </c>
      <c r="B23" s="9" t="s">
        <v>42</v>
      </c>
      <c r="C23" s="9" t="s">
        <v>43</v>
      </c>
      <c r="D23" s="10" t="s">
        <v>6</v>
      </c>
      <c r="E23" s="32" t="s">
        <v>6</v>
      </c>
      <c r="F23" s="33"/>
      <c r="G23" s="36"/>
    </row>
    <row r="24" spans="1:7" ht="12.75">
      <c r="A24" s="28">
        <f t="shared" si="0"/>
        <v>23</v>
      </c>
      <c r="B24" s="19" t="s">
        <v>44</v>
      </c>
      <c r="C24" s="20" t="s">
        <v>45</v>
      </c>
      <c r="D24" s="10" t="s">
        <v>2</v>
      </c>
      <c r="E24" s="22" t="s">
        <v>7</v>
      </c>
      <c r="F24" s="23">
        <v>2</v>
      </c>
      <c r="G24" s="36"/>
    </row>
    <row r="25" spans="1:7" ht="12.75">
      <c r="A25" s="28">
        <f t="shared" si="0"/>
        <v>24</v>
      </c>
      <c r="B25" s="13" t="s">
        <v>46</v>
      </c>
      <c r="C25" s="14" t="s">
        <v>47</v>
      </c>
      <c r="D25" s="10" t="s">
        <v>2</v>
      </c>
      <c r="E25" s="22" t="s">
        <v>7</v>
      </c>
      <c r="F25" s="23">
        <v>3</v>
      </c>
      <c r="G25" s="36"/>
    </row>
    <row r="26" spans="1:7" ht="12.75">
      <c r="A26" s="28">
        <f t="shared" si="0"/>
        <v>25</v>
      </c>
      <c r="B26" s="9" t="s">
        <v>48</v>
      </c>
      <c r="C26" s="9" t="s">
        <v>49</v>
      </c>
      <c r="D26" s="10" t="s">
        <v>6</v>
      </c>
      <c r="E26" s="32" t="s">
        <v>6</v>
      </c>
      <c r="F26" s="33"/>
      <c r="G26" s="36"/>
    </row>
    <row r="27" spans="1:7" ht="12.75">
      <c r="A27" s="28">
        <f t="shared" si="0"/>
        <v>26</v>
      </c>
      <c r="B27" s="15" t="s">
        <v>50</v>
      </c>
      <c r="C27" s="15" t="s">
        <v>51</v>
      </c>
      <c r="D27" s="10" t="s">
        <v>6</v>
      </c>
      <c r="E27" s="32" t="s">
        <v>6</v>
      </c>
      <c r="F27" s="33"/>
      <c r="G27" s="36"/>
    </row>
    <row r="28" spans="1:7" ht="12.75">
      <c r="A28" s="28">
        <f t="shared" si="0"/>
        <v>27</v>
      </c>
      <c r="B28" s="9" t="s">
        <v>52</v>
      </c>
      <c r="C28" s="21" t="s">
        <v>53</v>
      </c>
      <c r="D28" s="10" t="s">
        <v>7</v>
      </c>
      <c r="E28" s="22" t="s">
        <v>7</v>
      </c>
      <c r="F28" s="23">
        <v>30</v>
      </c>
      <c r="G28" s="36"/>
    </row>
    <row r="29" spans="1:7" ht="12.75">
      <c r="A29" s="28">
        <f t="shared" si="0"/>
        <v>28</v>
      </c>
      <c r="B29" s="19" t="s">
        <v>54</v>
      </c>
      <c r="C29" s="20" t="s">
        <v>55</v>
      </c>
      <c r="D29" s="10" t="s">
        <v>7</v>
      </c>
      <c r="E29" s="32" t="s">
        <v>6</v>
      </c>
      <c r="F29" s="33"/>
      <c r="G29" s="36"/>
    </row>
    <row r="30" spans="1:7" ht="12.75">
      <c r="A30" s="28">
        <f t="shared" si="0"/>
        <v>29</v>
      </c>
      <c r="B30" s="9" t="s">
        <v>56</v>
      </c>
      <c r="C30" s="21" t="s">
        <v>57</v>
      </c>
      <c r="D30" s="10" t="s">
        <v>2</v>
      </c>
      <c r="E30" s="24" t="s">
        <v>2</v>
      </c>
      <c r="F30" s="24">
        <v>1</v>
      </c>
      <c r="G30" s="36"/>
    </row>
    <row r="31" spans="1:7" ht="12.75">
      <c r="A31" s="28">
        <f t="shared" si="0"/>
        <v>30</v>
      </c>
      <c r="B31" s="9" t="s">
        <v>58</v>
      </c>
      <c r="C31" s="9" t="s">
        <v>59</v>
      </c>
      <c r="D31" s="10"/>
      <c r="E31" s="24" t="s">
        <v>2</v>
      </c>
      <c r="F31" s="24">
        <v>82</v>
      </c>
      <c r="G31" s="36"/>
    </row>
    <row r="32" spans="1:7" ht="12.75">
      <c r="A32" s="28">
        <f t="shared" si="0"/>
        <v>31</v>
      </c>
      <c r="B32" s="9" t="s">
        <v>60</v>
      </c>
      <c r="C32" s="9" t="s">
        <v>61</v>
      </c>
      <c r="D32" s="10" t="s">
        <v>6</v>
      </c>
      <c r="E32" s="22" t="s">
        <v>7</v>
      </c>
      <c r="F32" s="23">
        <v>92</v>
      </c>
      <c r="G32" s="36"/>
    </row>
    <row r="33" spans="1:7" ht="12.75">
      <c r="A33" s="28">
        <f t="shared" si="0"/>
        <v>32</v>
      </c>
      <c r="B33" s="9" t="s">
        <v>62</v>
      </c>
      <c r="C33" s="9" t="s">
        <v>63</v>
      </c>
      <c r="D33" s="10" t="s">
        <v>3</v>
      </c>
      <c r="E33" s="11" t="s">
        <v>3</v>
      </c>
      <c r="F33" s="12"/>
      <c r="G33" s="36"/>
    </row>
    <row r="34" spans="1:7" ht="12.75">
      <c r="A34" s="28">
        <f t="shared" si="0"/>
        <v>33</v>
      </c>
      <c r="B34" s="9" t="s">
        <v>64</v>
      </c>
      <c r="C34" s="21" t="s">
        <v>65</v>
      </c>
      <c r="D34" s="10" t="s">
        <v>2</v>
      </c>
      <c r="E34" s="11" t="s">
        <v>3</v>
      </c>
      <c r="F34" s="12"/>
      <c r="G34" s="36"/>
    </row>
    <row r="35" spans="1:7" ht="12.75">
      <c r="A35" s="28">
        <f t="shared" si="0"/>
        <v>34</v>
      </c>
      <c r="B35" s="9" t="s">
        <v>66</v>
      </c>
      <c r="C35" s="21" t="s">
        <v>67</v>
      </c>
      <c r="D35" s="10" t="s">
        <v>6</v>
      </c>
      <c r="E35" s="32" t="s">
        <v>6</v>
      </c>
      <c r="F35" s="33"/>
      <c r="G35" s="36"/>
    </row>
    <row r="36" spans="1:7" ht="12.75">
      <c r="A36" s="28">
        <f t="shared" si="0"/>
        <v>35</v>
      </c>
      <c r="B36" s="9" t="s">
        <v>68</v>
      </c>
      <c r="C36" s="9" t="s">
        <v>69</v>
      </c>
      <c r="D36" s="25" t="s">
        <v>2</v>
      </c>
      <c r="E36" s="11" t="s">
        <v>3</v>
      </c>
      <c r="F36" s="12"/>
      <c r="G36" s="36"/>
    </row>
    <row r="37" spans="1:7" ht="12.75">
      <c r="A37" s="28">
        <f t="shared" si="0"/>
        <v>36</v>
      </c>
      <c r="B37" s="13" t="s">
        <v>70</v>
      </c>
      <c r="C37" s="14" t="s">
        <v>71</v>
      </c>
      <c r="D37" s="10"/>
      <c r="E37" s="16" t="s">
        <v>184</v>
      </c>
      <c r="F37" s="17"/>
      <c r="G37" s="36"/>
    </row>
    <row r="38" spans="1:7" ht="12.75">
      <c r="A38" s="28">
        <f t="shared" si="0"/>
        <v>37</v>
      </c>
      <c r="B38" s="9" t="s">
        <v>72</v>
      </c>
      <c r="C38" s="9" t="s">
        <v>73</v>
      </c>
      <c r="D38" s="10" t="s">
        <v>2</v>
      </c>
      <c r="E38" s="11" t="s">
        <v>3</v>
      </c>
      <c r="F38" s="12"/>
      <c r="G38" s="36"/>
    </row>
    <row r="39" spans="1:7" ht="12.75">
      <c r="A39" s="28">
        <f t="shared" si="0"/>
        <v>38</v>
      </c>
      <c r="B39" s="18" t="s">
        <v>74</v>
      </c>
      <c r="C39" s="18" t="s">
        <v>75</v>
      </c>
      <c r="D39" s="10" t="s">
        <v>7</v>
      </c>
      <c r="E39" s="32" t="s">
        <v>6</v>
      </c>
      <c r="F39" s="33"/>
      <c r="G39" s="36"/>
    </row>
    <row r="40" spans="1:7" ht="12.75">
      <c r="A40" s="28">
        <f t="shared" si="0"/>
        <v>39</v>
      </c>
      <c r="B40" s="9" t="s">
        <v>76</v>
      </c>
      <c r="C40" s="9" t="s">
        <v>77</v>
      </c>
      <c r="D40" s="10" t="s">
        <v>6</v>
      </c>
      <c r="E40" s="32" t="s">
        <v>6</v>
      </c>
      <c r="F40" s="33"/>
      <c r="G40" s="36"/>
    </row>
    <row r="41" spans="1:7" ht="12.75">
      <c r="A41" s="28">
        <f t="shared" si="0"/>
        <v>40</v>
      </c>
      <c r="B41" s="15" t="s">
        <v>78</v>
      </c>
      <c r="C41" s="15" t="s">
        <v>79</v>
      </c>
      <c r="D41" s="10" t="s">
        <v>6</v>
      </c>
      <c r="E41" s="22" t="s">
        <v>7</v>
      </c>
      <c r="F41" s="23">
        <v>87</v>
      </c>
      <c r="G41" s="36"/>
    </row>
    <row r="42" spans="1:7" ht="12.75">
      <c r="A42" s="28">
        <f t="shared" si="0"/>
        <v>41</v>
      </c>
      <c r="B42" s="9" t="s">
        <v>80</v>
      </c>
      <c r="C42" s="9" t="s">
        <v>81</v>
      </c>
      <c r="D42" s="10" t="s">
        <v>7</v>
      </c>
      <c r="E42" s="11" t="s">
        <v>3</v>
      </c>
      <c r="F42" s="12"/>
      <c r="G42" s="36"/>
    </row>
    <row r="43" spans="1:7" ht="12.75">
      <c r="A43" s="28">
        <f t="shared" si="0"/>
        <v>42</v>
      </c>
      <c r="B43" s="9" t="s">
        <v>82</v>
      </c>
      <c r="C43" s="21" t="s">
        <v>83</v>
      </c>
      <c r="D43" s="10" t="s">
        <v>2</v>
      </c>
      <c r="E43" s="32" t="s">
        <v>6</v>
      </c>
      <c r="F43" s="33"/>
      <c r="G43" s="36"/>
    </row>
    <row r="44" spans="1:7" ht="12.75">
      <c r="A44" s="28">
        <f t="shared" si="0"/>
        <v>43</v>
      </c>
      <c r="B44" s="9" t="s">
        <v>84</v>
      </c>
      <c r="C44" s="21" t="s">
        <v>85</v>
      </c>
      <c r="D44" s="10" t="s">
        <v>7</v>
      </c>
      <c r="E44" s="24" t="s">
        <v>2</v>
      </c>
      <c r="F44" s="24">
        <v>18</v>
      </c>
      <c r="G44" s="36"/>
    </row>
    <row r="45" spans="1:7" ht="12.75">
      <c r="A45" s="28">
        <f t="shared" si="0"/>
        <v>44</v>
      </c>
      <c r="B45" s="15" t="s">
        <v>86</v>
      </c>
      <c r="C45" s="15" t="s">
        <v>87</v>
      </c>
      <c r="D45" s="10" t="s">
        <v>2</v>
      </c>
      <c r="E45" s="22" t="s">
        <v>7</v>
      </c>
      <c r="F45" s="23">
        <v>1</v>
      </c>
      <c r="G45" s="36"/>
    </row>
    <row r="46" spans="1:7" ht="12.75">
      <c r="A46" s="28">
        <f t="shared" si="0"/>
        <v>45</v>
      </c>
      <c r="B46" s="9" t="s">
        <v>88</v>
      </c>
      <c r="C46" s="21" t="s">
        <v>89</v>
      </c>
      <c r="D46" s="10" t="s">
        <v>6</v>
      </c>
      <c r="E46" s="32" t="s">
        <v>6</v>
      </c>
      <c r="F46" s="33"/>
      <c r="G46" s="36"/>
    </row>
    <row r="47" spans="1:7" ht="12.75">
      <c r="A47" s="28">
        <f t="shared" si="0"/>
        <v>46</v>
      </c>
      <c r="B47" s="19" t="s">
        <v>90</v>
      </c>
      <c r="C47" s="26" t="s">
        <v>91</v>
      </c>
      <c r="D47" s="10" t="s">
        <v>2</v>
      </c>
      <c r="E47" s="24" t="s">
        <v>2</v>
      </c>
      <c r="F47" s="24">
        <v>1</v>
      </c>
      <c r="G47" s="36"/>
    </row>
    <row r="48" spans="1:7" ht="12.75">
      <c r="A48" s="28">
        <f t="shared" si="0"/>
        <v>47</v>
      </c>
      <c r="B48" s="9" t="s">
        <v>92</v>
      </c>
      <c r="C48" s="21" t="s">
        <v>93</v>
      </c>
      <c r="D48" s="10" t="s">
        <v>6</v>
      </c>
      <c r="E48" s="32" t="s">
        <v>6</v>
      </c>
      <c r="F48" s="33"/>
      <c r="G48" s="36"/>
    </row>
    <row r="49" spans="1:7" ht="12.75">
      <c r="A49" s="28">
        <f t="shared" si="0"/>
        <v>48</v>
      </c>
      <c r="B49" s="9" t="s">
        <v>94</v>
      </c>
      <c r="C49" s="9" t="s">
        <v>95</v>
      </c>
      <c r="D49" s="10"/>
      <c r="E49" s="32" t="s">
        <v>6</v>
      </c>
      <c r="F49" s="33"/>
      <c r="G49" s="36"/>
    </row>
    <row r="50" spans="1:7" ht="12.75">
      <c r="A50" s="28">
        <f t="shared" si="0"/>
        <v>49</v>
      </c>
      <c r="B50" s="9" t="s">
        <v>96</v>
      </c>
      <c r="C50" s="9" t="s">
        <v>97</v>
      </c>
      <c r="D50" s="10"/>
      <c r="E50" s="16" t="s">
        <v>184</v>
      </c>
      <c r="F50" s="17"/>
      <c r="G50" s="36"/>
    </row>
    <row r="51" spans="1:7" ht="12.75">
      <c r="A51" s="28">
        <f t="shared" si="0"/>
        <v>50</v>
      </c>
      <c r="B51" s="13" t="s">
        <v>98</v>
      </c>
      <c r="C51" s="14" t="s">
        <v>99</v>
      </c>
      <c r="D51" s="10"/>
      <c r="E51" s="16" t="s">
        <v>184</v>
      </c>
      <c r="F51" s="17"/>
      <c r="G51" s="36"/>
    </row>
    <row r="52" spans="1:7" ht="12.75">
      <c r="A52" s="28">
        <f t="shared" si="0"/>
        <v>51</v>
      </c>
      <c r="B52" s="9" t="s">
        <v>100</v>
      </c>
      <c r="C52" s="9" t="s">
        <v>101</v>
      </c>
      <c r="D52" s="10" t="s">
        <v>6</v>
      </c>
      <c r="E52" s="24" t="s">
        <v>2</v>
      </c>
      <c r="F52" s="24">
        <v>6</v>
      </c>
      <c r="G52" s="36"/>
    </row>
    <row r="53" spans="1:7" ht="12.75">
      <c r="A53" s="28">
        <f t="shared" si="0"/>
        <v>52</v>
      </c>
      <c r="B53" s="9" t="s">
        <v>102</v>
      </c>
      <c r="C53" s="21" t="s">
        <v>103</v>
      </c>
      <c r="D53" s="10" t="s">
        <v>7</v>
      </c>
      <c r="E53" s="24" t="s">
        <v>2</v>
      </c>
      <c r="F53" s="24">
        <v>2</v>
      </c>
      <c r="G53" s="36"/>
    </row>
    <row r="54" spans="1:7" ht="12.75">
      <c r="A54" s="28">
        <f t="shared" si="0"/>
        <v>53</v>
      </c>
      <c r="B54" s="9" t="s">
        <v>104</v>
      </c>
      <c r="C54" s="9" t="s">
        <v>105</v>
      </c>
      <c r="D54" s="10" t="s">
        <v>6</v>
      </c>
      <c r="E54" s="32" t="s">
        <v>6</v>
      </c>
      <c r="F54" s="33"/>
      <c r="G54" s="36"/>
    </row>
    <row r="55" spans="1:7" ht="12.75">
      <c r="A55" s="28">
        <f t="shared" si="0"/>
        <v>54</v>
      </c>
      <c r="B55" s="9" t="s">
        <v>106</v>
      </c>
      <c r="C55" s="21" t="s">
        <v>107</v>
      </c>
      <c r="D55" s="25" t="s">
        <v>6</v>
      </c>
      <c r="E55" s="34" t="s">
        <v>6</v>
      </c>
      <c r="F55" s="33"/>
      <c r="G55" s="36"/>
    </row>
    <row r="56" spans="1:7" ht="12.75">
      <c r="A56" s="28">
        <f t="shared" si="0"/>
        <v>55</v>
      </c>
      <c r="B56" s="9" t="s">
        <v>108</v>
      </c>
      <c r="C56" s="21" t="s">
        <v>109</v>
      </c>
      <c r="D56" s="10" t="s">
        <v>6</v>
      </c>
      <c r="E56" s="32" t="s">
        <v>6</v>
      </c>
      <c r="F56" s="33"/>
      <c r="G56" s="36"/>
    </row>
    <row r="57" spans="1:7" ht="12.75">
      <c r="A57" s="28">
        <f t="shared" si="0"/>
        <v>56</v>
      </c>
      <c r="B57" s="9" t="s">
        <v>110</v>
      </c>
      <c r="C57" s="9" t="s">
        <v>111</v>
      </c>
      <c r="D57" s="10"/>
      <c r="E57" s="16" t="s">
        <v>184</v>
      </c>
      <c r="F57" s="17"/>
      <c r="G57" s="36"/>
    </row>
    <row r="58" spans="1:7" ht="12.75">
      <c r="A58" s="28">
        <f t="shared" si="0"/>
        <v>57</v>
      </c>
      <c r="B58" s="9" t="s">
        <v>112</v>
      </c>
      <c r="C58" s="9" t="s">
        <v>113</v>
      </c>
      <c r="D58" s="10" t="s">
        <v>6</v>
      </c>
      <c r="E58" s="32" t="s">
        <v>6</v>
      </c>
      <c r="F58" s="33"/>
      <c r="G58" s="36"/>
    </row>
    <row r="59" spans="1:7" ht="12.75">
      <c r="A59" s="28">
        <f t="shared" si="0"/>
        <v>58</v>
      </c>
      <c r="B59" s="9" t="s">
        <v>114</v>
      </c>
      <c r="C59" s="9" t="s">
        <v>115</v>
      </c>
      <c r="D59" s="10"/>
      <c r="E59" s="16" t="s">
        <v>184</v>
      </c>
      <c r="F59" s="17"/>
      <c r="G59" s="36"/>
    </row>
    <row r="60" spans="1:7" ht="12.75">
      <c r="A60" s="28">
        <f t="shared" si="0"/>
        <v>59</v>
      </c>
      <c r="B60" s="9" t="s">
        <v>116</v>
      </c>
      <c r="C60" s="21" t="s">
        <v>117</v>
      </c>
      <c r="D60" s="10" t="s">
        <v>6</v>
      </c>
      <c r="E60" s="32" t="s">
        <v>6</v>
      </c>
      <c r="F60" s="33"/>
      <c r="G60" s="36"/>
    </row>
    <row r="61" spans="1:7" ht="12.75">
      <c r="A61" s="28">
        <f t="shared" si="0"/>
        <v>60</v>
      </c>
      <c r="B61" s="9" t="s">
        <v>118</v>
      </c>
      <c r="C61" s="9" t="s">
        <v>119</v>
      </c>
      <c r="D61" s="10" t="s">
        <v>6</v>
      </c>
      <c r="E61" s="24" t="s">
        <v>2</v>
      </c>
      <c r="F61" s="24">
        <v>1</v>
      </c>
      <c r="G61" s="36"/>
    </row>
    <row r="62" spans="1:7" ht="12.75">
      <c r="A62" s="28">
        <f t="shared" si="0"/>
        <v>61</v>
      </c>
      <c r="B62" s="9" t="s">
        <v>120</v>
      </c>
      <c r="C62" s="21" t="s">
        <v>121</v>
      </c>
      <c r="D62" s="10" t="s">
        <v>6</v>
      </c>
      <c r="E62" s="10" t="s">
        <v>6</v>
      </c>
      <c r="F62" s="8"/>
      <c r="G62" s="38" t="s">
        <v>200</v>
      </c>
    </row>
    <row r="63" spans="1:7" ht="12.75">
      <c r="A63" s="28">
        <f t="shared" si="0"/>
        <v>62</v>
      </c>
      <c r="B63" s="9" t="s">
        <v>122</v>
      </c>
      <c r="C63" s="9" t="s">
        <v>123</v>
      </c>
      <c r="D63" s="10" t="s">
        <v>6</v>
      </c>
      <c r="E63" s="32" t="s">
        <v>6</v>
      </c>
      <c r="F63" s="33"/>
      <c r="G63" s="36"/>
    </row>
    <row r="64" spans="1:7" ht="12.75">
      <c r="A64" s="28">
        <f t="shared" si="0"/>
        <v>63</v>
      </c>
      <c r="B64" s="19" t="s">
        <v>124</v>
      </c>
      <c r="C64" s="20" t="s">
        <v>125</v>
      </c>
      <c r="D64" s="10" t="s">
        <v>2</v>
      </c>
      <c r="E64" s="22" t="s">
        <v>7</v>
      </c>
      <c r="F64" s="23">
        <v>4</v>
      </c>
      <c r="G64" s="36"/>
    </row>
    <row r="65" spans="1:7" ht="12.75">
      <c r="A65" s="28">
        <f t="shared" si="0"/>
        <v>64</v>
      </c>
      <c r="B65" s="9" t="s">
        <v>124</v>
      </c>
      <c r="C65" s="9" t="s">
        <v>126</v>
      </c>
      <c r="D65" s="10" t="s">
        <v>6</v>
      </c>
      <c r="E65" s="32" t="s">
        <v>6</v>
      </c>
      <c r="F65" s="33"/>
      <c r="G65" s="36"/>
    </row>
    <row r="66" spans="1:7" ht="12.75">
      <c r="A66" s="28">
        <f t="shared" si="0"/>
        <v>65</v>
      </c>
      <c r="B66" s="9" t="s">
        <v>127</v>
      </c>
      <c r="C66" s="21" t="s">
        <v>128</v>
      </c>
      <c r="D66" s="10" t="s">
        <v>2</v>
      </c>
      <c r="E66" s="32" t="s">
        <v>6</v>
      </c>
      <c r="F66" s="33"/>
      <c r="G66" s="36"/>
    </row>
    <row r="67" spans="1:7" ht="12.75">
      <c r="A67" s="28">
        <f t="shared" si="0"/>
        <v>66</v>
      </c>
      <c r="B67" s="9" t="s">
        <v>129</v>
      </c>
      <c r="C67" s="21" t="s">
        <v>130</v>
      </c>
      <c r="D67" s="10" t="s">
        <v>6</v>
      </c>
      <c r="E67" s="11" t="s">
        <v>3</v>
      </c>
      <c r="F67" s="12"/>
      <c r="G67" s="36"/>
    </row>
    <row r="68" spans="1:7" ht="12.75">
      <c r="A68" s="28">
        <f aca="true" t="shared" si="1" ref="A68:A90">A67+1</f>
        <v>67</v>
      </c>
      <c r="B68" s="15" t="s">
        <v>131</v>
      </c>
      <c r="C68" s="15" t="s">
        <v>132</v>
      </c>
      <c r="D68" s="10" t="s">
        <v>6</v>
      </c>
      <c r="E68" s="32" t="s">
        <v>6</v>
      </c>
      <c r="F68" s="33"/>
      <c r="G68" s="36"/>
    </row>
    <row r="69" spans="1:7" ht="12.75">
      <c r="A69" s="28">
        <f t="shared" si="1"/>
        <v>68</v>
      </c>
      <c r="B69" s="9" t="s">
        <v>133</v>
      </c>
      <c r="C69" s="9" t="s">
        <v>134</v>
      </c>
      <c r="D69" s="10"/>
      <c r="E69" s="16" t="s">
        <v>184</v>
      </c>
      <c r="F69" s="17"/>
      <c r="G69" s="36"/>
    </row>
    <row r="70" spans="1:7" ht="12.75">
      <c r="A70" s="28">
        <f t="shared" si="1"/>
        <v>69</v>
      </c>
      <c r="B70" s="9" t="s">
        <v>135</v>
      </c>
      <c r="C70" s="9" t="s">
        <v>136</v>
      </c>
      <c r="D70" s="10" t="s">
        <v>7</v>
      </c>
      <c r="E70" s="16" t="s">
        <v>184</v>
      </c>
      <c r="F70" s="17"/>
      <c r="G70" s="36"/>
    </row>
    <row r="71" spans="1:7" ht="12.75">
      <c r="A71" s="28">
        <f t="shared" si="1"/>
        <v>70</v>
      </c>
      <c r="B71" s="9" t="s">
        <v>137</v>
      </c>
      <c r="C71" s="9" t="s">
        <v>29</v>
      </c>
      <c r="D71" s="10" t="s">
        <v>2</v>
      </c>
      <c r="E71" s="22" t="s">
        <v>7</v>
      </c>
      <c r="F71" s="23">
        <v>1</v>
      </c>
      <c r="G71" s="36"/>
    </row>
    <row r="72" spans="1:7" ht="12.75">
      <c r="A72" s="28">
        <f t="shared" si="1"/>
        <v>71</v>
      </c>
      <c r="B72" s="9" t="s">
        <v>138</v>
      </c>
      <c r="C72" s="21" t="s">
        <v>139</v>
      </c>
      <c r="D72" s="10" t="s">
        <v>2</v>
      </c>
      <c r="E72" s="24" t="s">
        <v>2</v>
      </c>
      <c r="F72" s="24">
        <v>1</v>
      </c>
      <c r="G72" s="36"/>
    </row>
    <row r="73" spans="1:7" ht="12.75">
      <c r="A73" s="28">
        <f t="shared" si="1"/>
        <v>72</v>
      </c>
      <c r="B73" s="9" t="s">
        <v>140</v>
      </c>
      <c r="C73" s="9" t="s">
        <v>141</v>
      </c>
      <c r="D73" s="10" t="s">
        <v>6</v>
      </c>
      <c r="E73" s="32" t="s">
        <v>6</v>
      </c>
      <c r="F73" s="33"/>
      <c r="G73" s="36"/>
    </row>
    <row r="74" spans="1:7" ht="12.75">
      <c r="A74" s="28">
        <f t="shared" si="1"/>
        <v>73</v>
      </c>
      <c r="B74" s="9" t="s">
        <v>142</v>
      </c>
      <c r="C74" s="21" t="s">
        <v>143</v>
      </c>
      <c r="D74" s="10"/>
      <c r="E74" s="16" t="s">
        <v>184</v>
      </c>
      <c r="F74" s="17"/>
      <c r="G74" s="36"/>
    </row>
    <row r="75" spans="1:7" ht="12.75">
      <c r="A75" s="28">
        <f t="shared" si="1"/>
        <v>74</v>
      </c>
      <c r="B75" s="15" t="s">
        <v>144</v>
      </c>
      <c r="C75" s="15" t="s">
        <v>145</v>
      </c>
      <c r="D75" s="10" t="s">
        <v>6</v>
      </c>
      <c r="E75" s="32" t="s">
        <v>6</v>
      </c>
      <c r="F75" s="33"/>
      <c r="G75" s="36"/>
    </row>
    <row r="76" spans="1:7" ht="12.75">
      <c r="A76" s="28">
        <f t="shared" si="1"/>
        <v>75</v>
      </c>
      <c r="B76" s="9" t="s">
        <v>146</v>
      </c>
      <c r="C76" s="9" t="s">
        <v>147</v>
      </c>
      <c r="D76" s="10" t="s">
        <v>6</v>
      </c>
      <c r="E76" s="32" t="s">
        <v>6</v>
      </c>
      <c r="F76" s="33"/>
      <c r="G76" s="36"/>
    </row>
    <row r="77" spans="1:7" ht="12.75">
      <c r="A77" s="28">
        <f t="shared" si="1"/>
        <v>76</v>
      </c>
      <c r="B77" s="9" t="s">
        <v>148</v>
      </c>
      <c r="C77" s="9" t="s">
        <v>149</v>
      </c>
      <c r="D77" s="10" t="s">
        <v>6</v>
      </c>
      <c r="E77" s="32" t="s">
        <v>6</v>
      </c>
      <c r="F77" s="33"/>
      <c r="G77" s="36"/>
    </row>
    <row r="78" spans="1:7" ht="12.75">
      <c r="A78" s="28">
        <f t="shared" si="1"/>
        <v>77</v>
      </c>
      <c r="B78" s="9" t="s">
        <v>150</v>
      </c>
      <c r="C78" s="9" t="s">
        <v>151</v>
      </c>
      <c r="D78" s="10" t="s">
        <v>3</v>
      </c>
      <c r="E78" s="11" t="s">
        <v>3</v>
      </c>
      <c r="F78" s="12"/>
      <c r="G78" s="36"/>
    </row>
    <row r="79" spans="1:7" ht="12.75">
      <c r="A79" s="28">
        <f t="shared" si="1"/>
        <v>78</v>
      </c>
      <c r="B79" s="18" t="s">
        <v>152</v>
      </c>
      <c r="C79" s="18" t="s">
        <v>153</v>
      </c>
      <c r="D79" s="10" t="s">
        <v>6</v>
      </c>
      <c r="E79" s="32" t="s">
        <v>6</v>
      </c>
      <c r="F79" s="33"/>
      <c r="G79" s="36"/>
    </row>
    <row r="80" spans="1:7" ht="12.75">
      <c r="A80" s="28">
        <f t="shared" si="1"/>
        <v>79</v>
      </c>
      <c r="B80" s="15" t="s">
        <v>154</v>
      </c>
      <c r="C80" s="15" t="s">
        <v>155</v>
      </c>
      <c r="D80" s="27" t="s">
        <v>3</v>
      </c>
      <c r="E80" s="16" t="s">
        <v>184</v>
      </c>
      <c r="F80" s="17"/>
      <c r="G80" s="36"/>
    </row>
    <row r="81" spans="1:7" ht="12.75">
      <c r="A81" s="28">
        <f t="shared" si="1"/>
        <v>80</v>
      </c>
      <c r="B81" s="9" t="s">
        <v>156</v>
      </c>
      <c r="C81" s="9" t="s">
        <v>157</v>
      </c>
      <c r="D81" s="10"/>
      <c r="E81" s="16" t="s">
        <v>184</v>
      </c>
      <c r="F81" s="17"/>
      <c r="G81" s="36"/>
    </row>
    <row r="82" spans="1:7" ht="12.75">
      <c r="A82" s="28">
        <f t="shared" si="1"/>
        <v>81</v>
      </c>
      <c r="B82" s="15" t="s">
        <v>158</v>
      </c>
      <c r="C82" s="15" t="s">
        <v>159</v>
      </c>
      <c r="D82" s="10" t="s">
        <v>6</v>
      </c>
      <c r="E82" s="32" t="s">
        <v>6</v>
      </c>
      <c r="F82" s="33"/>
      <c r="G82" s="36"/>
    </row>
    <row r="83" spans="1:7" ht="12.75">
      <c r="A83" s="28">
        <f t="shared" si="1"/>
        <v>82</v>
      </c>
      <c r="B83" s="15" t="s">
        <v>160</v>
      </c>
      <c r="C83" s="15" t="s">
        <v>161</v>
      </c>
      <c r="D83" s="10"/>
      <c r="E83" s="32" t="s">
        <v>6</v>
      </c>
      <c r="F83" s="33"/>
      <c r="G83" s="36"/>
    </row>
    <row r="84" spans="1:7" ht="12.75">
      <c r="A84" s="28">
        <f t="shared" si="1"/>
        <v>83</v>
      </c>
      <c r="B84" s="9" t="s">
        <v>162</v>
      </c>
      <c r="C84" s="9" t="s">
        <v>163</v>
      </c>
      <c r="D84" s="10" t="s">
        <v>6</v>
      </c>
      <c r="E84" s="32" t="s">
        <v>6</v>
      </c>
      <c r="F84" s="33"/>
      <c r="G84" s="36"/>
    </row>
    <row r="85" spans="1:7" ht="12.75">
      <c r="A85" s="28">
        <f t="shared" si="1"/>
        <v>84</v>
      </c>
      <c r="B85" s="9" t="s">
        <v>164</v>
      </c>
      <c r="C85" s="9" t="s">
        <v>165</v>
      </c>
      <c r="D85" s="10"/>
      <c r="E85" s="16" t="s">
        <v>184</v>
      </c>
      <c r="F85" s="17"/>
      <c r="G85" s="36"/>
    </row>
    <row r="86" spans="1:7" ht="12.75">
      <c r="A86" s="28">
        <f t="shared" si="1"/>
        <v>85</v>
      </c>
      <c r="B86" s="18" t="s">
        <v>166</v>
      </c>
      <c r="C86" s="18" t="s">
        <v>167</v>
      </c>
      <c r="D86" s="10" t="s">
        <v>6</v>
      </c>
      <c r="E86" s="32" t="s">
        <v>6</v>
      </c>
      <c r="F86" s="33"/>
      <c r="G86" s="36"/>
    </row>
    <row r="87" spans="1:7" ht="12.75">
      <c r="A87" s="28">
        <f t="shared" si="1"/>
        <v>86</v>
      </c>
      <c r="B87" s="9" t="s">
        <v>168</v>
      </c>
      <c r="C87" s="21" t="s">
        <v>169</v>
      </c>
      <c r="D87" s="10" t="s">
        <v>6</v>
      </c>
      <c r="E87" s="11" t="s">
        <v>3</v>
      </c>
      <c r="F87" s="12"/>
      <c r="G87" s="36"/>
    </row>
    <row r="88" spans="1:7" ht="12.75">
      <c r="A88" s="28">
        <f t="shared" si="1"/>
        <v>87</v>
      </c>
      <c r="B88" s="14" t="s">
        <v>170</v>
      </c>
      <c r="C88" s="14" t="s">
        <v>5</v>
      </c>
      <c r="D88" s="10" t="s">
        <v>6</v>
      </c>
      <c r="E88" s="32" t="s">
        <v>6</v>
      </c>
      <c r="F88" s="33"/>
      <c r="G88" s="36"/>
    </row>
    <row r="89" spans="1:7" ht="12.75">
      <c r="A89" s="28">
        <f t="shared" si="1"/>
        <v>88</v>
      </c>
      <c r="B89" s="9" t="s">
        <v>171</v>
      </c>
      <c r="C89" s="9" t="s">
        <v>172</v>
      </c>
      <c r="D89" s="10" t="s">
        <v>2</v>
      </c>
      <c r="E89" s="32" t="s">
        <v>6</v>
      </c>
      <c r="F89" s="33"/>
      <c r="G89" s="36"/>
    </row>
    <row r="90" spans="1:7" ht="12.75">
      <c r="A90" s="28">
        <f t="shared" si="1"/>
        <v>89</v>
      </c>
      <c r="B90" s="9" t="s">
        <v>171</v>
      </c>
      <c r="C90" s="9" t="s">
        <v>173</v>
      </c>
      <c r="D90" s="10"/>
      <c r="E90" s="16" t="s">
        <v>184</v>
      </c>
      <c r="F90" s="17"/>
      <c r="G90" s="36"/>
    </row>
    <row r="92" ht="12.75">
      <c r="B92" s="7" t="s">
        <v>187</v>
      </c>
    </row>
    <row r="93" spans="2:6" ht="12.75">
      <c r="B93" s="36" t="s">
        <v>189</v>
      </c>
      <c r="C93" s="36" t="s">
        <v>188</v>
      </c>
      <c r="E93" s="8" t="s">
        <v>7</v>
      </c>
      <c r="F93" s="8">
        <v>3</v>
      </c>
    </row>
    <row r="94" spans="2:6" ht="12.75">
      <c r="B94" s="36" t="s">
        <v>190</v>
      </c>
      <c r="C94" s="36" t="s">
        <v>191</v>
      </c>
      <c r="E94" s="8" t="s">
        <v>7</v>
      </c>
      <c r="F94" s="8">
        <v>2</v>
      </c>
    </row>
    <row r="95" spans="2:6" ht="12.75">
      <c r="B95" s="36" t="s">
        <v>192</v>
      </c>
      <c r="C95" s="36" t="s">
        <v>193</v>
      </c>
      <c r="E95" s="8" t="s">
        <v>7</v>
      </c>
      <c r="F95" s="8">
        <v>1</v>
      </c>
    </row>
    <row r="96" spans="2:6" ht="12.75">
      <c r="B96" s="36" t="s">
        <v>194</v>
      </c>
      <c r="C96" s="36" t="s">
        <v>195</v>
      </c>
      <c r="E96" s="8" t="s">
        <v>7</v>
      </c>
      <c r="F96" s="8">
        <v>6</v>
      </c>
    </row>
    <row r="97" spans="2:6" ht="12.75">
      <c r="B97" s="36" t="s">
        <v>196</v>
      </c>
      <c r="C97" s="36" t="s">
        <v>197</v>
      </c>
      <c r="E97" s="8" t="s">
        <v>7</v>
      </c>
      <c r="F97" s="8">
        <v>36</v>
      </c>
    </row>
    <row r="98" spans="2:6" ht="13.5" thickBot="1">
      <c r="B98" s="36" t="s">
        <v>198</v>
      </c>
      <c r="C98" s="36" t="s">
        <v>199</v>
      </c>
      <c r="E98" s="8" t="s">
        <v>7</v>
      </c>
      <c r="F98" s="37">
        <v>42</v>
      </c>
    </row>
    <row r="99" spans="5:6" ht="13.5" thickTop="1">
      <c r="E99" s="6"/>
      <c r="F99" s="6">
        <f>SUM(F93:F98)+SUM(F2:F90)</f>
        <v>650</v>
      </c>
    </row>
    <row r="100" ht="12.75">
      <c r="E100" s="6"/>
    </row>
    <row r="102" spans="5:8" ht="12.75">
      <c r="E102" s="1"/>
      <c r="F102" s="8" t="s">
        <v>178</v>
      </c>
      <c r="G102" s="8">
        <f>COUNTIF(E2:E90,"a")</f>
        <v>9</v>
      </c>
      <c r="H102" s="6"/>
    </row>
    <row r="103" spans="5:8" ht="12.75">
      <c r="E103" s="2"/>
      <c r="F103" s="8" t="s">
        <v>179</v>
      </c>
      <c r="G103" s="8">
        <f>COUNTIF(E2:E90,"nv")</f>
        <v>15</v>
      </c>
      <c r="H103" s="6"/>
    </row>
    <row r="104" spans="5:8" ht="12.75">
      <c r="E104" s="5"/>
      <c r="F104" s="8" t="s">
        <v>183</v>
      </c>
      <c r="G104" s="8">
        <f>COUNTIF(E2:E90,"n")</f>
        <v>10</v>
      </c>
      <c r="H104" s="6"/>
    </row>
    <row r="105" spans="5:8" ht="12.75">
      <c r="E105" s="3"/>
      <c r="F105" s="8" t="s">
        <v>180</v>
      </c>
      <c r="G105" s="8">
        <f>COUNTIF(E2:E90,"y")</f>
        <v>43</v>
      </c>
      <c r="H105" s="6"/>
    </row>
    <row r="106" spans="5:8" ht="13.5" thickBot="1">
      <c r="E106" s="4"/>
      <c r="F106" s="37" t="s">
        <v>181</v>
      </c>
      <c r="G106" s="37">
        <f>COUNTIF(E2:E90,"y/c")</f>
        <v>12</v>
      </c>
      <c r="H106" s="6" t="s">
        <v>201</v>
      </c>
    </row>
    <row r="107" spans="6:8" ht="13.5" thickTop="1">
      <c r="F107" s="6" t="s">
        <v>182</v>
      </c>
      <c r="G107" s="6">
        <f>SUM(G102:G106)</f>
        <v>89</v>
      </c>
      <c r="H107" s="6">
        <f>COUNTA(E2:E90)</f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Robert F.  Heile</cp:lastModifiedBy>
  <dcterms:created xsi:type="dcterms:W3CDTF">2002-01-17T12:07:00Z</dcterms:created>
  <cp:category/>
  <cp:version/>
  <cp:contentType/>
  <cp:contentStatus/>
</cp:coreProperties>
</file>