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2"/>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s>
  <definedNames>
    <definedName name="_Parse_In" localSheetId="5" hidden="1">'Friday'!$A$33:$A$54</definedName>
    <definedName name="_Parse_In" localSheetId="3" hidden="1">'Monday'!#REF!</definedName>
    <definedName name="_Parse_In" localSheetId="2" hidden="1">'Objectives'!$A$26:$A$60</definedName>
    <definedName name="_Parse_In" localSheetId="4" hidden="1">'Wednesday'!$A$18:$A$35</definedName>
    <definedName name="_Parse_Out" localSheetId="5" hidden="1">'Friday'!$A$56</definedName>
    <definedName name="_Parse_Out" localSheetId="3" hidden="1">'Monday'!#REF!</definedName>
    <definedName name="_Parse_Out" localSheetId="2" hidden="1">'Objectives'!$A$62</definedName>
    <definedName name="_Parse_Out" localSheetId="4" hidden="1">'Wednesday'!$A$37</definedName>
    <definedName name="all">#REF!</definedName>
    <definedName name="circular">#REF!</definedName>
    <definedName name="_xlnm.Print_Area" localSheetId="5">'Friday'!$A$1:$G$40</definedName>
    <definedName name="_xlnm.Print_Area" localSheetId="3">'Monday'!$A$1:$G$71</definedName>
    <definedName name="_xlnm.Print_Area" localSheetId="2">'Objectives'!$A$1:$G$57</definedName>
    <definedName name="_xlnm.Print_Area" localSheetId="4">'Wednesday'!$A$6:$G$21</definedName>
    <definedName name="Print_Area_MI" localSheetId="5">'Friday'!$A$1:$F$32</definedName>
    <definedName name="PRINT_AREA_MI" localSheetId="5">'Friday'!$A$1:$F$32</definedName>
    <definedName name="Print_Area_MI" localSheetId="2">'Objectives'!$A$1:$F$39</definedName>
    <definedName name="PRINT_AREA_MI" localSheetId="2">'Objectives'!$A$1:$F$39</definedName>
    <definedName name="Print_Area_MI" localSheetId="4">'Wednesday'!$A$6:$F$12</definedName>
    <definedName name="PRINT_AREA_MI" localSheetId="4">'Wednesday'!$A$6:$F$12</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'Friday'!$A$1:$G$40</definedName>
    <definedName name="Z_2A0FDEE0_69FA_11D3_B977_C0F04DC10124_.wvu.PrintArea" localSheetId="3" hidden="1">'Monday'!$A$1:$G$71</definedName>
    <definedName name="Z_2A0FDEE0_69FA_11D3_B977_C0F04DC10124_.wvu.PrintArea" localSheetId="2" hidden="1">'Objectives'!$A$1:$G$57</definedName>
    <definedName name="Z_2A0FDEE0_69FA_11D3_B977_C0F04DC10124_.wvu.PrintArea" localSheetId="4" hidden="1">'Wednesday'!$A$6:$G$21</definedName>
  </definedNames>
  <calcPr fullCalcOnLoad="1"/>
</workbook>
</file>

<file path=xl/sharedStrings.xml><?xml version="1.0" encoding="utf-8"?>
<sst xmlns="http://schemas.openxmlformats.org/spreadsheetml/2006/main" count="1005" uniqueCount="419">
  <si>
    <t>11/15/R-REG CO-ORD MEETING</t>
  </si>
  <si>
    <t>802.11 WG CHAIRs ADVISORY COMMITTEE (CAC)</t>
  </si>
  <si>
    <t>72nd IEEE 802.11 WIRELESS LOCAL AREA NETWORKS SESSION</t>
  </si>
  <si>
    <t>Hyatt Regency St.Louis, 1 St.Louis Union Station, St.Louis, MO 63103, USA.</t>
  </si>
  <si>
    <t>March 10th-15th, 2002</t>
  </si>
  <si>
    <t>JANUARY 2003 MEETING</t>
  </si>
  <si>
    <t>REVIEW AND APPROVE THE 802.15 MINUTES OF Dallas MEETING - Doc.02xxxrxP802.15</t>
  </si>
  <si>
    <t>TENTATIVE AGENDA  - 17th IEEE 802.11 WLAN &amp; IEEE 802.15 WPAN JOINT SESSION</t>
  </si>
  <si>
    <t>IEEE Social Evening</t>
  </si>
  <si>
    <t>STANDING COMMITTEE WNG - GLOBALIZATION &amp; HARMONIZATION</t>
  </si>
  <si>
    <t>TAN</t>
  </si>
  <si>
    <r>
      <t>NEW ONLINE</t>
    </r>
    <r>
      <rPr>
        <b/>
        <sz val="10"/>
        <color indexed="8"/>
        <rFont val="Arial"/>
        <family val="2"/>
      </rPr>
      <t xml:space="preserve"> ATTENDANCE RECORDING &amp; DOCUMENT# REQUESTS</t>
    </r>
  </si>
  <si>
    <t>Tentative AGENDA  - 17th IEEE 802.15 WPAN MEETING</t>
  </si>
  <si>
    <t>Wednesday, March 13, 2002</t>
  </si>
  <si>
    <t>Friday, March 15, 2002</t>
  </si>
  <si>
    <t>BAIN</t>
  </si>
  <si>
    <t>MEYER</t>
  </si>
  <si>
    <t>WNG REPORT</t>
  </si>
  <si>
    <t>MAY INTERIM</t>
  </si>
  <si>
    <t>4.1.1</t>
  </si>
  <si>
    <t>4.1.2</t>
  </si>
  <si>
    <t>VOTE ON WG OFFICERS (IF NOT RESOLVED)</t>
  </si>
  <si>
    <t>KARAOGUZ</t>
  </si>
  <si>
    <t>OVERVIEW OF TG2 DRAFT</t>
  </si>
  <si>
    <t>STATUS OF TG3 Draft</t>
  </si>
  <si>
    <t>STATUS OF TG4 Draft</t>
  </si>
  <si>
    <t>BEGIN MEETINGS OF COEX BoF, TG3 AND TG4</t>
  </si>
  <si>
    <t xml:space="preserve">1. Socialize any remaining issues prior to REVCOM </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</si>
  <si>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</si>
  <si>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</si>
  <si>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</si>
  <si>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</si>
  <si>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</si>
  <si>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</si>
  <si>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</si>
  <si>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</si>
  <si>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</si>
  <si>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</si>
  <si>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</si>
  <si>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</si>
  <si>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</si>
  <si>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</si>
  <si>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</si>
  <si>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</si>
  <si>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</si>
  <si>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</si>
  <si>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</si>
  <si>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</si>
  <si>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</si>
  <si>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</si>
  <si>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</si>
  <si>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</si>
  <si>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NEW BUSINESS</t>
  </si>
  <si>
    <t>OLD BUSINESS</t>
  </si>
  <si>
    <t>-</t>
  </si>
  <si>
    <t>ANNOUNCEMENTS</t>
  </si>
  <si>
    <t>OPEN DISCUSSION/NEXT STEPS</t>
  </si>
  <si>
    <t>Social</t>
  </si>
  <si>
    <t>DOCUMENT LIST UPDATE</t>
  </si>
  <si>
    <t>SHELLHAMMER</t>
  </si>
  <si>
    <t>ALL</t>
  </si>
  <si>
    <t>TASK GROUP 1 OBJECTIVES FOR THIS MEETING: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</si>
  <si>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</si>
  <si>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</si>
  <si>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</si>
  <si>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</si>
  <si>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</si>
  <si>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</si>
  <si>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</si>
  <si>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</si>
  <si>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</si>
  <si>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</si>
  <si>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</si>
  <si>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</si>
  <si>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</si>
  <si>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</si>
  <si>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</si>
  <si>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</si>
  <si>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</si>
  <si>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</si>
  <si>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</si>
  <si>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</si>
  <si>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</si>
  <si>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</si>
  <si>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</si>
  <si>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</si>
  <si>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</si>
  <si>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</si>
  <si>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</si>
  <si>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</si>
  <si>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</si>
  <si>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</si>
  <si>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</si>
  <si>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</si>
  <si>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</si>
  <si>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</si>
  <si>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</si>
  <si>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</si>
  <si>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</si>
  <si>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</si>
  <si>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</si>
  <si>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</si>
  <si>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</si>
  <si>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</si>
  <si>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</si>
  <si>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</si>
  <si>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</si>
  <si>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</si>
  <si>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</si>
  <si>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</si>
  <si>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FUTURE MEETING LOCATIONS</t>
  </si>
  <si>
    <t>BAGBY</t>
  </si>
  <si>
    <t>1. CONFERENCE CALL STATUS,  INCLUDING APPROVAL OF ANY AD HOC BUSINESS</t>
  </si>
  <si>
    <t>HALASZ</t>
  </si>
  <si>
    <t>TG4 CLOSING REPORT &amp; NEXT MEETING OBJECTIVES</t>
  </si>
  <si>
    <t>PC   CLOSING REPORT &amp; NEXT MEETING OBJECTIVES</t>
  </si>
  <si>
    <t>TASK GROUP 4 OBJECTIVES FOR THIS MEETING:</t>
  </si>
  <si>
    <t>802.15 PC/802.11PC OBJECTIVES FOR THIS MEETING:</t>
  </si>
  <si>
    <t>to be supplied</t>
  </si>
  <si>
    <t xml:space="preserve">  </t>
  </si>
  <si>
    <t>FINANCIALS / YTD SUMMARY</t>
  </si>
  <si>
    <t>KASSLIN</t>
  </si>
  <si>
    <t>15.1 BLUETOOTH RADIO1 TASK GROUP</t>
  </si>
  <si>
    <t>15.2 COEXISTENCE TASK GROUP</t>
  </si>
  <si>
    <t>15.3 HIGH RATE TASK GROUP</t>
  </si>
  <si>
    <t>15.4 LOW RATE TASK GROUP</t>
  </si>
  <si>
    <t>JOINT 802.11 &amp; 802.15</t>
  </si>
  <si>
    <t>PUBLICITY ACTIVITY REVIEW</t>
  </si>
  <si>
    <t>LANSFORD</t>
  </si>
  <si>
    <t>4.2.7</t>
  </si>
  <si>
    <t>REGULATORY</t>
  </si>
  <si>
    <t>R-REG</t>
  </si>
  <si>
    <t>TGG</t>
  </si>
  <si>
    <t>5GSG</t>
  </si>
  <si>
    <t>TGF</t>
  </si>
  <si>
    <t>TGH</t>
  </si>
  <si>
    <t>PC</t>
  </si>
  <si>
    <t>Optional Meeting Time &amp; Network Setup</t>
  </si>
  <si>
    <t>802 COEX</t>
  </si>
  <si>
    <t>11/15 CO-ORD MEETING</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</si>
  <si>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</si>
  <si>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</si>
  <si>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</si>
  <si>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</si>
  <si>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</si>
  <si>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</si>
  <si>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</si>
  <si>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</si>
  <si>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</si>
  <si>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</si>
  <si>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</si>
  <si>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</si>
  <si>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</si>
  <si>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</si>
  <si>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</si>
  <si>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11/15 CO-ORD</t>
  </si>
  <si>
    <t>Joint 802.11 / 802.15 Publicity Committee</t>
  </si>
  <si>
    <t>802 Wireless Coexistence Study Group</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</si>
  <si>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</si>
  <si>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</si>
  <si>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</si>
  <si>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</si>
  <si>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</si>
  <si>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</si>
  <si>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</si>
  <si>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</si>
  <si>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</si>
  <si>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</si>
  <si>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</si>
  <si>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</si>
  <si>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</si>
  <si>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</si>
  <si>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</si>
  <si>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</si>
  <si>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</si>
  <si>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</si>
  <si>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</si>
  <si>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</si>
  <si>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</si>
  <si>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</si>
  <si>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</si>
  <si>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</si>
  <si>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</si>
  <si>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</si>
  <si>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</si>
  <si>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</si>
  <si>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</si>
  <si>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</si>
  <si>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</si>
  <si>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</si>
  <si>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Sincerely,</t>
  </si>
  <si>
    <t>Everett O. Rigsbee, Executive Secretary, IEEE 802</t>
  </si>
  <si>
    <t>SIEP</t>
  </si>
  <si>
    <t>802 SEC MEETING</t>
  </si>
  <si>
    <t>802 PLENARY</t>
  </si>
  <si>
    <t>TG e  LIAISON REPORT</t>
  </si>
  <si>
    <t>TG g LIAISON REPORT</t>
  </si>
  <si>
    <t>GILB</t>
  </si>
  <si>
    <t>STEVENSON</t>
  </si>
  <si>
    <t>BLANEY</t>
  </si>
  <si>
    <t>4.2.8</t>
  </si>
  <si>
    <t>4.2.9</t>
  </si>
  <si>
    <t>4.2.10</t>
  </si>
  <si>
    <t>4.3</t>
  </si>
  <si>
    <t>PLENARY</t>
  </si>
  <si>
    <t xml:space="preserve">  70th IEEE 802.11 WIRELESS LOCAL AREA NETWORKS SESSION</t>
  </si>
  <si>
    <t>R1</t>
  </si>
  <si>
    <t>Hyatt Regency Austin, 208 Barton Springs Road, Austin, TX 78704, USA</t>
  </si>
  <si>
    <t>November 11th-16th, 2001</t>
  </si>
  <si>
    <t xml:space="preserve"> Reservation Phone: +1 (512) 477-1234   -   Toll Free: +1 (800) 233-1234   -   Reservation Fax: +1 (512) 480-2069</t>
  </si>
  <si>
    <t xml:space="preserve">    The graphic below describes the weekly session of the IEEE P802.11 WG in graphic format.</t>
  </si>
  <si>
    <t>802.11 WG CHAIRs</t>
  </si>
  <si>
    <t>ADVISORY COMMITTEE</t>
  </si>
  <si>
    <t>TGI</t>
  </si>
  <si>
    <t>802      R-REG</t>
  </si>
  <si>
    <t>TGE</t>
  </si>
  <si>
    <t>802.11 WG CLOSING PLENARY</t>
  </si>
  <si>
    <t>802.11 WG                             MID-SESSION PLENARY</t>
  </si>
  <si>
    <t>12:00-12:30</t>
  </si>
  <si>
    <t>12:30-13:00</t>
  </si>
  <si>
    <t>802.11 / 802.15 JOINT OPENING PLENARY</t>
  </si>
  <si>
    <t xml:space="preserve"> (ending with a 10 minute new members orientation)</t>
  </si>
  <si>
    <t>802.11 WG CHAIRs ADVISORY COMMITTEE</t>
  </si>
  <si>
    <t>LLC BoF</t>
  </si>
  <si>
    <t>IEEE 802 Social Evening</t>
  </si>
  <si>
    <t>SLOT TYPE</t>
  </si>
  <si>
    <t>Assigned</t>
  </si>
  <si>
    <t>IEEE 5 GHz Globalization Study Group - (B) = Bellevue</t>
  </si>
  <si>
    <t>Fixed (Sync)</t>
  </si>
  <si>
    <t>802 R-REG</t>
  </si>
  <si>
    <t>802 Radio Regulatory Group</t>
  </si>
  <si>
    <t>WG / CHAIRs MTGs</t>
  </si>
  <si>
    <t>802.11 WG + Chair's Advisory Committee</t>
  </si>
  <si>
    <t>Fixed</t>
  </si>
  <si>
    <t>Joint 802.11 / 802.15 Lead Co-ordination Ad-Hoc</t>
  </si>
  <si>
    <t>802 SEC MTG</t>
  </si>
  <si>
    <t>IEEE 802 LMSC Sponsor Executive Committee</t>
  </si>
  <si>
    <t>Joint 11/15 "Birds of a Feather" Session on LLC</t>
  </si>
  <si>
    <t>HOURS STATISTICS PER GROUP</t>
  </si>
  <si>
    <t>802.11 WG MEETING ROOM SETUPS</t>
  </si>
  <si>
    <t>JT WIRELESS TECH PLEN</t>
  </si>
  <si>
    <t>WG CHAIRs ADV MTG</t>
  </si>
  <si>
    <t>11/15 CO-ORD MTG</t>
  </si>
  <si>
    <t>PC (Sync)</t>
  </si>
  <si>
    <t>802 R-REG (Sync)</t>
  </si>
  <si>
    <t>802 COEX (Sync)</t>
  </si>
  <si>
    <t>Tentative AGENDA  - 15th IEEE 802.15 WPAN MEETING</t>
  </si>
  <si>
    <t>Guidance Timing</t>
  </si>
  <si>
    <t>JOINT 802.11 &amp; 802.15 OPENING PLENARY MEETING CALLED TO ORDER</t>
  </si>
  <si>
    <t>KERRY / HEILE</t>
  </si>
  <si>
    <t>REVIEW IEEE 802, 802.11, &amp; 802.15 POLICIES and RULES</t>
  </si>
  <si>
    <t>GODFREY / ALFVIN</t>
  </si>
  <si>
    <t>IP STATEMENTS</t>
  </si>
  <si>
    <t>APPROVE OR MODIFY 802.11 WORKING GROUP AGENDA</t>
  </si>
  <si>
    <t>KERRY</t>
  </si>
  <si>
    <t>APPROVE OR MODIFY 802.15 WORKING GROUP AGENDA</t>
  </si>
  <si>
    <t>SUMMARY OF KEY WORKING GROUP / 802 EVENTS / ACTIVITIES</t>
  </si>
  <si>
    <t>7.1.1</t>
  </si>
  <si>
    <t>7.1.2</t>
  </si>
  <si>
    <t>7.1.3</t>
  </si>
  <si>
    <t>SEPTEMBER 2002 MEETING</t>
  </si>
  <si>
    <t>REPORT ON EXCOM ACTIVITIES AND PLANS</t>
  </si>
  <si>
    <t>TASK GROUP / STUDY GROUP REPORTS</t>
  </si>
  <si>
    <t>8.2.1</t>
  </si>
  <si>
    <t>802.11 WIRELESS LOCAL AREA NETWORKS</t>
  </si>
  <si>
    <t>8.2.1.1</t>
  </si>
  <si>
    <t>8.2.1.2</t>
  </si>
  <si>
    <t>TASK GROUP E - MAC ENHANCEMENTS (QOS)</t>
  </si>
  <si>
    <t>FAKATSELIS / KITCHIN</t>
  </si>
  <si>
    <t>8.2.1.3</t>
  </si>
  <si>
    <t>TASK GROUP F - INTER-ACCESS POINT PROTOCOL</t>
  </si>
  <si>
    <t>8.2.1.4</t>
  </si>
  <si>
    <t>TASK GROUP G - DATA RATES &gt;20 MBIT/S AT 2.4 GHZ</t>
  </si>
  <si>
    <t>SHOEMAKE / TERRY</t>
  </si>
  <si>
    <t>8.2.1.5</t>
  </si>
  <si>
    <t>TASK GROUP H - SPECTRUM MANAGED 802.11A</t>
  </si>
  <si>
    <t>8.2.1.6</t>
  </si>
  <si>
    <t>TASK GROUP I - ENHARNSED SECURITY MECHANISMS</t>
  </si>
  <si>
    <t>8.2.1.7</t>
  </si>
  <si>
    <t>REVIEW 802.11 SUBMISSIONS</t>
  </si>
  <si>
    <t>WORSTELL</t>
  </si>
  <si>
    <t>8.2.2</t>
  </si>
  <si>
    <t>802.15 WIRELESS PERSONAL AREA NETWORKS</t>
  </si>
  <si>
    <t>8.2.2.1</t>
  </si>
  <si>
    <t>8.2.2.2</t>
  </si>
  <si>
    <t>8.2.2.3</t>
  </si>
  <si>
    <t>8.2.2.4</t>
  </si>
  <si>
    <t>8.2.2.5</t>
  </si>
  <si>
    <t>REVIEW 802.15 SUBMISSIONS</t>
  </si>
  <si>
    <t>ALFVIN</t>
  </si>
  <si>
    <t>8.2.3</t>
  </si>
  <si>
    <t>8.2.3.1</t>
  </si>
  <si>
    <t>PETRICK / KRAEMER</t>
  </si>
  <si>
    <t>8.2.3.1.1</t>
  </si>
  <si>
    <t>WECA MARKETING ACTIVITY</t>
  </si>
  <si>
    <t>8.2.4</t>
  </si>
  <si>
    <t>802 RADIO REGULATORY GROUP ACTIVITIES &amp; PLANS</t>
  </si>
  <si>
    <t>8.2.4.1</t>
  </si>
  <si>
    <t>WECA REGULATORY GROUP UPDATE OF ACTIVITIES &amp; PLANS</t>
  </si>
  <si>
    <t>8.2.5</t>
  </si>
  <si>
    <t>802 COEXISTENCE STUDY GROUP ACTIVITIES &amp; PLANS</t>
  </si>
  <si>
    <t>AFFIRM LIAISON REPRESENTATIVES OF 802.11 &amp; 802.15 WGs TO/FROM OTHER GROUPS</t>
  </si>
  <si>
    <t>PETRICK / ALLEN</t>
  </si>
  <si>
    <t>LIAISON'S</t>
  </si>
  <si>
    <t>NEW MEMBERS ORIENTATION</t>
  </si>
  <si>
    <t>ADJOURN JOINT 802.11 / 802.15 MEETING &amp; RECESS FOR WG SUBGROUPS</t>
  </si>
  <si>
    <t>BEGIN MEETINGS OF 802.11 &amp; 802.15 SUBGROUPS</t>
  </si>
  <si>
    <t>GUTTIEREZ</t>
  </si>
  <si>
    <t>DOC LIST UPDATES</t>
  </si>
  <si>
    <t>RECESS FOR LUNCH</t>
  </si>
  <si>
    <t>The graphic below describes the weekly session of the IEEE P802.15 WG in graphic format.</t>
  </si>
  <si>
    <t>802.15 AC MEETING</t>
  </si>
  <si>
    <t>TG1</t>
  </si>
  <si>
    <t>TG2</t>
  </si>
  <si>
    <t>TG3</t>
  </si>
  <si>
    <t>TG4</t>
  </si>
  <si>
    <t>802.15 WG CLOSING</t>
  </si>
  <si>
    <t>802.15 WG MEETING</t>
  </si>
  <si>
    <t>Tut 1</t>
  </si>
  <si>
    <t>Tut 3</t>
  </si>
  <si>
    <t>Tut 2</t>
  </si>
  <si>
    <t>Tut 4</t>
  </si>
  <si>
    <t>Task Group 1 - BLUETOOTH</t>
  </si>
  <si>
    <t>Task Group 2 - COEXISTENCE</t>
  </si>
  <si>
    <t>Task Group 3 -HIGH RATE WPAN</t>
  </si>
  <si>
    <t>Task Group 4 - LOW RATE</t>
  </si>
  <si>
    <t>AC</t>
  </si>
  <si>
    <t>802.15 ADVISORY COMMITTEE</t>
  </si>
  <si>
    <t>SEC</t>
  </si>
  <si>
    <t>802 SPONSOR EXECUTIVE COMMITTEE</t>
  </si>
  <si>
    <t>HOURS PER 802.15 GROUP STATISTICS</t>
  </si>
  <si>
    <t>,  Phone: (408) 241-8906, or  Fax: (408) 241-8918, or you may check the IEEE 802 website at: </t>
  </si>
  <si>
    <t>http://www.ieee802.org/meeting/</t>
  </si>
  <si>
    <t>3. ZIGBEE RELATIONSHIP</t>
  </si>
  <si>
    <t>17th IEEE 802.15 WPAN MEETING</t>
  </si>
  <si>
    <t xml:space="preserve">Hyatt Regency St. Louis </t>
  </si>
  <si>
    <t>March 11th-15th, 2002</t>
  </si>
  <si>
    <t>TG3 ad hoc</t>
  </si>
  <si>
    <t>SG3a</t>
  </si>
  <si>
    <t>802 COEX BoF</t>
  </si>
  <si>
    <t>R2</t>
  </si>
  <si>
    <t>TO:   IEEE 802 Members, Liaisons &amp; Attendees</t>
  </si>
  <si>
    <t>FM:   Everett O. Rigsbee,  Executive Secretary,  IEEE 802</t>
  </si>
  <si>
    <r>
      <t xml:space="preserve">Subj:   </t>
    </r>
    <r>
      <rPr>
        <b/>
        <sz val="10"/>
        <rFont val="Courier"/>
        <family val="0"/>
      </rPr>
      <t>IEEE 802 LAN/MAN Standards Committee (LMSC) Plenary Meeting Announcement</t>
    </r>
  </si>
  <si>
    <t>The IEEE 802 LMSC Spring plenary will be held during the week of March 10-15, 2002 at:</t>
  </si>
  <si>
    <t>Hyatt Regency St. Louis</t>
  </si>
  <si>
    <t>One Union Station, St. Louis, MO  63103</t>
  </si>
  <si>
    <t>Reservation Phone:  (314) 231-1234    Toll Free:  (800) 233-1234     Reservation Fax:  (314) 923-3971</t>
  </si>
  <si>
    <t>Hotel Website:   </t>
  </si>
  <si>
    <t>www.stlouis.hyatt.com</t>
  </si>
  <si>
    <t>The 802 Conference rate is  $139. + tax per night for single or double/twin occupancy.  These rates are available from March 4 through March 22, 2002, subject to room availability.  Please make your room reservations directly with the hotel using the attached IEEE 802 Hotel Reservation Form or by phone.  When making reservations by phone, please be sure to identify yourself as a member of the IEEE 802 Group to qualify for these special group rates.  For this meeting we have arranged a block of rooms that are reserved for IEEE 802 attendees until the reservation deadline (room-block cut-off date). </t>
  </si>
  <si>
    <t>The Hotel Reservation Deadline (Room-block cut-off date)  is  Friday, February 11, 2002</t>
  </si>
  <si>
    <t>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24 hours prior to arrival date and time.  Late cancellations and “No-Shows” will be assessed a one night's (room + tax) penalty.  Hotel self-parking for in-house guests or other visitors is currently $9.00 per night or $2.00 for the first half hour and $1.00 each additional half hour (max. $9.00).  Valet parking is offered for $6.00 for up to 6 hours and $15.00 for between 6 and 24 hours. </t>
  </si>
  <si>
    <r>
      <t>Airport Shuttle:</t>
    </r>
    <r>
      <rPr>
        <sz val="10"/>
        <rFont val="Courier"/>
        <family val="0"/>
      </rPr>
      <t>  No complimentary hotel shuttle service is provided.  However, please see the attached flyer (</t>
    </r>
    <r>
      <rPr>
        <i/>
        <sz val="10"/>
        <rFont val="Courier"/>
        <family val="0"/>
      </rPr>
      <t>pg. 8</t>
    </r>
    <r>
      <rPr>
        <sz val="10"/>
        <rFont val="Courier"/>
        <family val="0"/>
      </rPr>
      <t>)  on transportation and parking options. </t>
    </r>
  </si>
  <si>
    <r>
      <t xml:space="preserve">The </t>
    </r>
    <r>
      <rPr>
        <b/>
        <sz val="10"/>
        <rFont val="Courier"/>
        <family val="0"/>
      </rPr>
      <t>Deadline for Web Registration</t>
    </r>
    <r>
      <rPr>
        <sz val="10"/>
        <rFont val="Courier"/>
        <family val="0"/>
      </rPr>
      <t xml:space="preserve"> for this meeting is:  </t>
    </r>
    <r>
      <rPr>
        <b/>
        <sz val="10"/>
        <rFont val="Courier"/>
        <family val="0"/>
      </rPr>
      <t>6pm PST, Wednesday, March 6, 2002</t>
    </r>
  </si>
  <si>
    <r>
      <t>Meeting Registration:</t>
    </r>
    <r>
      <rPr>
        <sz val="10"/>
        <rFont val="Courier"/>
        <family val="0"/>
      </rPr>
      <t xml:space="preserve">  We are now using a secure website for our registration services.  Information on how and when to web-register for this meeting will be posted on the 802 website and sent to the  </t>
    </r>
    <r>
      <rPr>
        <i/>
        <sz val="10"/>
        <rFont val="Courier"/>
        <family val="0"/>
      </rPr>
      <t>stds-802-all</t>
    </r>
    <r>
      <rPr>
        <sz val="10"/>
        <rFont val="Courier"/>
        <family val="0"/>
      </rPr>
      <t xml:space="preserve">  email exploder.  The web registration fee of </t>
    </r>
    <r>
      <rPr>
        <b/>
        <sz val="10"/>
        <rFont val="Courier"/>
        <family val="0"/>
      </rPr>
      <t>$250</t>
    </r>
    <r>
      <rPr>
        <sz val="10"/>
        <rFont val="Courier"/>
        <family val="0"/>
      </rPr>
      <t xml:space="preserve"> must be paid by credit card.  </t>
    </r>
    <r>
      <rPr>
        <b/>
        <sz val="10"/>
        <rFont val="Courier"/>
        <family val="0"/>
      </rPr>
      <t>Your credit card will be billed at the time you register!</t>
    </r>
    <r>
      <rPr>
        <sz val="10"/>
        <rFont val="Courier"/>
        <family val="0"/>
      </rPr>
      <t xml:space="preserve">  The fee for On-Site Registration will be </t>
    </r>
    <r>
      <rPr>
        <b/>
        <sz val="10"/>
        <rFont val="Courier"/>
        <family val="0"/>
      </rPr>
      <t>$300</t>
    </r>
    <r>
      <rPr>
        <sz val="10"/>
        <rFont val="Courier"/>
        <family val="0"/>
      </rPr>
      <t xml:space="preserve">,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pre-registered packet, or to complete on-site registration for the meeting.  At that time you will receive the latest agenda for all of the week's meetings and events.  The 802 Executive Committee meets Monday at 8am, and the </t>
    </r>
    <r>
      <rPr>
        <b/>
        <sz val="10"/>
        <rFont val="Courier"/>
        <family val="0"/>
      </rPr>
      <t>802 Opening Plenary Session</t>
    </r>
    <r>
      <rPr>
        <sz val="10"/>
        <rFont val="Courier"/>
        <family val="0"/>
      </rPr>
      <t xml:space="preserve"> begins promptly at 11 am. </t>
    </r>
  </si>
  <si>
    <t>If you require further information regarding this meeting, please contact the 802 Conference Organizers at:  Email:</t>
  </si>
  <si>
    <t>802info@ieee.org</t>
  </si>
  <si>
    <t>.</t>
  </si>
  <si>
    <t>1. HEAR APPLICATION PRESENTATIONS  (Ref: 02023r2P802.15 CFA)</t>
  </si>
  <si>
    <t>2. GENERATE A PRESENTATION SUMMARY (Ref: 02XXXr0P802.15)</t>
  </si>
  <si>
    <t>3. WORK ON PAR &amp; 5C (Ref: 02XXXr0P802.15)</t>
  </si>
  <si>
    <t>4. START WORK ON REQUIREMENTS DOCUMENT (Ref: 02XXXr0P802.15)</t>
  </si>
  <si>
    <t>5. START WORK ON SELECTION CRITERIA (Ref: 02XXXr0P802.15)</t>
  </si>
  <si>
    <t>STUDY GROUP 3a OBJECTIVES FOR THIS MEETING:   (Ref: 02086r0P802.15)</t>
  </si>
  <si>
    <t>2. LETTER BALLOT COMMENT RESOLUTION</t>
  </si>
  <si>
    <t>3. MANDATORY SECURITY SUITE SELECTION</t>
  </si>
  <si>
    <t>4. UPDATE DRAFT AS REQUIRED</t>
  </si>
  <si>
    <t>5. RE-CIRBULATE LETTER BALLOT</t>
  </si>
  <si>
    <t>6. EXCOM SPONSOR BALLOT PREP (LETTER BALLOT)</t>
  </si>
  <si>
    <t>1. REVIEW AND VOTE ON DRAFT CHANGE REQUESTS</t>
  </si>
  <si>
    <t>2. FINALIZE DRAFT FOR LETTER BALLOT</t>
  </si>
  <si>
    <t>3. VOTE TO SEND DRAFT TO WORKING GROUP FOR LETTER BALLOT</t>
  </si>
  <si>
    <t>4. PAR TITLE CHANGE TO BE VOTED ON BY EXCOM</t>
  </si>
  <si>
    <t>1. CLOSE REMAINING OPEN ISSUES ON COMMENT RESOLUTION</t>
  </si>
  <si>
    <t>2. SECURE WORKING GROUP APPROVAL TO MOVE TO RECIRCULATION</t>
  </si>
  <si>
    <t>JOINT OPENING PLENARY - Monday, March 11th, 2002 - 01:00 PM</t>
  </si>
  <si>
    <t>EXTERNAL LIAISON REPORTS FROM BLUETOOTH, IEEE / TA 1394, WECA REPRESENTATIVES</t>
  </si>
  <si>
    <t>WNG SC</t>
  </si>
  <si>
    <t>802 Wireless Coexistence "Birds of a Feather"</t>
  </si>
  <si>
    <t>WNG</t>
  </si>
  <si>
    <t>WG CHAIRS</t>
  </si>
  <si>
    <t>JT WIRELESS</t>
  </si>
  <si>
    <t>SOCIAL EVE.</t>
  </si>
  <si>
    <t>OPT.TIME</t>
  </si>
  <si>
    <t>802.11 WG                                    MID-SESSION PLENARY</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</si>
  <si>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</si>
  <si>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</si>
  <si>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</si>
  <si>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</si>
  <si>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</si>
  <si>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</si>
  <si>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</si>
  <si>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</si>
  <si>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</si>
  <si>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</si>
  <si>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</si>
  <si>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</si>
  <si>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</si>
  <si>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</si>
  <si>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</si>
  <si>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</si>
  <si>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</si>
  <si>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</si>
  <si>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</si>
  <si>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WG &amp; 802 RE-ELECTIONS</t>
  </si>
  <si>
    <t>8.2.2.6</t>
  </si>
  <si>
    <t>ROBERTS</t>
  </si>
  <si>
    <t>3A STUDY GROUP FOR ALTERNATIVE 15.3 PHY</t>
  </si>
  <si>
    <t>R4</t>
  </si>
  <si>
    <t>MATTERS ARISING FROM THE PREVIOUS MINUTES</t>
  </si>
  <si>
    <t>Hyatt Regency St. Louis, 1 St. Louis Union Station, St. Louis, MO 63103, USA.</t>
  </si>
  <si>
    <t>LOGISTICS (Breaks, Social, etc)</t>
  </si>
  <si>
    <t>WIRELESS NETWORK  + WLAN CARDS</t>
  </si>
  <si>
    <t>PUBLICITY CHAIR - 802.11</t>
  </si>
  <si>
    <t>STRAW POLE OF NEW ATTENDEES (ROLL CALL OF ATTENDEES - BANISHED)</t>
  </si>
  <si>
    <t>REVIEW 802.11 &amp; 802.15 OBJECTIVES, ACTIVITIES, &amp; PLANS FOR THIS SESSION</t>
  </si>
  <si>
    <t>WG GRAPHIC MATRIX TIME LIMITS</t>
  </si>
  <si>
    <t>REVIEW AND APPROVE THE 802.11 MINUTES OF Dallas MEETING - Doc.11-02-023r0-W</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</si>
</sst>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s>
  <fonts count="112">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b/>
      <sz val="18"/>
      <color indexed="8"/>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sz val="18"/>
      <color indexed="21"/>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name val="Courier"/>
      <family val="3"/>
    </font>
    <font>
      <b/>
      <sz val="48"/>
      <name val="Arial"/>
      <family val="2"/>
    </font>
    <font>
      <b/>
      <sz val="2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7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9"/>
      <color indexed="9"/>
      <name val="Arial"/>
      <family val="2"/>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
      <i/>
      <sz val="10"/>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8.25"/>
      <name val="Arial"/>
      <family val="0"/>
    </font>
    <font>
      <b/>
      <sz val="8.25"/>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sz val="22"/>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43"/>
      <name val="Arial"/>
      <family val="2"/>
    </font>
    <font>
      <b/>
      <sz val="22"/>
      <color indexed="9"/>
      <name val="Arial"/>
      <family val="2"/>
    </font>
    <font>
      <b/>
      <sz val="22"/>
      <color indexed="8"/>
      <name val="Arial"/>
      <family val="2"/>
    </font>
    <font>
      <b/>
      <sz val="22"/>
      <color indexed="16"/>
      <name val="Arial"/>
      <family val="2"/>
    </font>
    <font>
      <b/>
      <sz val="12"/>
      <color indexed="9"/>
      <name val="Arial"/>
      <family val="2"/>
    </font>
    <font>
      <b/>
      <sz val="10"/>
      <color indexed="8"/>
      <name val="Arial"/>
      <family val="2"/>
    </font>
    <font>
      <b/>
      <sz val="10"/>
      <color indexed="10"/>
      <name val="Arial"/>
      <family val="2"/>
    </font>
    <font>
      <b/>
      <sz val="10"/>
      <color indexed="9"/>
      <name val="Arial"/>
      <family val="2"/>
    </font>
    <font>
      <sz val="10"/>
      <color indexed="10"/>
      <name val="Arial"/>
      <family val="2"/>
    </font>
    <font>
      <b/>
      <sz val="36"/>
      <color indexed="8"/>
      <name val="Arial"/>
      <family val="2"/>
    </font>
    <font>
      <sz val="36"/>
      <color indexed="8"/>
      <name val="Arial"/>
      <family val="2"/>
    </font>
  </fonts>
  <fills count="2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8"/>
        <bgColor indexed="64"/>
      </patternFill>
    </fill>
    <fill>
      <patternFill patternType="solid">
        <fgColor indexed="21"/>
        <bgColor indexed="64"/>
      </patternFill>
    </fill>
    <fill>
      <patternFill patternType="solid">
        <fgColor indexed="40"/>
        <bgColor indexed="64"/>
      </patternFill>
    </fill>
    <fill>
      <patternFill patternType="solid">
        <fgColor indexed="61"/>
        <bgColor indexed="64"/>
      </patternFill>
    </fill>
    <fill>
      <patternFill patternType="solid">
        <fgColor indexed="12"/>
        <bgColor indexed="64"/>
      </patternFill>
    </fill>
    <fill>
      <patternFill patternType="solid">
        <fgColor indexed="17"/>
        <bgColor indexed="64"/>
      </patternFill>
    </fill>
    <fill>
      <patternFill patternType="solid">
        <fgColor indexed="14"/>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50"/>
        <bgColor indexed="64"/>
      </patternFill>
    </fill>
    <fill>
      <patternFill patternType="solid">
        <fgColor indexed="53"/>
        <bgColor indexed="64"/>
      </patternFill>
    </fill>
    <fill>
      <patternFill patternType="solid">
        <fgColor indexed="10"/>
        <bgColor indexed="64"/>
      </patternFill>
    </fill>
    <fill>
      <patternFill patternType="solid">
        <fgColor indexed="16"/>
        <bgColor indexed="64"/>
      </patternFill>
    </fill>
    <fill>
      <patternFill patternType="solid">
        <fgColor indexed="54"/>
        <bgColor indexed="64"/>
      </patternFill>
    </fill>
  </fills>
  <borders count="7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medium"/>
    </border>
    <border>
      <left style="thin"/>
      <right>
        <color indexed="63"/>
      </right>
      <top>
        <color indexed="63"/>
      </top>
      <bottom style="medium"/>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0" fontId="7" fillId="0" borderId="0" applyNumberFormat="0" applyFill="0" applyBorder="0" applyAlignment="0" applyProtection="0"/>
    <xf numFmtId="0" fontId="83"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9" fontId="4" fillId="0" borderId="0" applyFont="0" applyFill="0" applyBorder="0" applyAlignment="0" applyProtection="0"/>
  </cellStyleXfs>
  <cellXfs count="122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0" fillId="0" borderId="0" xfId="0" applyAlignment="1">
      <alignment vertical="top" wrapText="1"/>
    </xf>
    <xf numFmtId="164" fontId="6" fillId="0" borderId="0" xfId="0" applyFont="1" applyAlignment="1">
      <alignment horizontal="left" indent="2"/>
    </xf>
    <xf numFmtId="164" fontId="15" fillId="0" borderId="0" xfId="0" applyFont="1" applyAlignment="1">
      <alignment/>
    </xf>
    <xf numFmtId="164" fontId="15" fillId="0" borderId="0" xfId="0" applyFont="1" applyAlignment="1">
      <alignment/>
    </xf>
    <xf numFmtId="164" fontId="16"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7" fillId="0" borderId="0" xfId="0" applyNumberFormat="1" applyFont="1" applyFill="1" applyAlignment="1" applyProtection="1">
      <alignment horizontal="left"/>
      <protection/>
    </xf>
    <xf numFmtId="164" fontId="17" fillId="0" borderId="0" xfId="0" applyNumberFormat="1" applyFont="1" applyFill="1" applyAlignment="1" applyProtection="1" quotePrefix="1">
      <alignment horizontal="left"/>
      <protection/>
    </xf>
    <xf numFmtId="164" fontId="0" fillId="0" borderId="0" xfId="0" applyAlignment="1">
      <alignment horizontal="left"/>
    </xf>
    <xf numFmtId="164" fontId="18" fillId="0" borderId="0" xfId="0" applyFont="1" applyAlignment="1" quotePrefix="1">
      <alignment horizontal="left" vertical="top"/>
    </xf>
    <xf numFmtId="164" fontId="19" fillId="0" borderId="0" xfId="0" applyFont="1" applyAlignment="1">
      <alignment/>
    </xf>
    <xf numFmtId="49" fontId="6" fillId="0" borderId="0" xfId="0" applyNumberFormat="1" applyFont="1" applyFill="1" applyAlignment="1" applyProtection="1" quotePrefix="1">
      <alignment horizontal="left" wrapText="1"/>
      <protection/>
    </xf>
    <xf numFmtId="164" fontId="20" fillId="0" borderId="0" xfId="0" applyFont="1" applyFill="1" applyBorder="1" applyAlignment="1">
      <alignment/>
    </xf>
    <xf numFmtId="164" fontId="20" fillId="0" borderId="0" xfId="0" applyFont="1" applyFill="1" applyBorder="1" applyAlignment="1">
      <alignment vertical="top"/>
    </xf>
    <xf numFmtId="164" fontId="14" fillId="0" borderId="0" xfId="0" applyFont="1" applyFill="1" applyBorder="1" applyAlignment="1">
      <alignment horizontal="center" vertical="top"/>
    </xf>
    <xf numFmtId="164" fontId="11" fillId="0" borderId="0" xfId="0" applyFont="1" applyAlignment="1">
      <alignment/>
    </xf>
    <xf numFmtId="164" fontId="34" fillId="0" borderId="0" xfId="0" applyNumberFormat="1" applyFont="1" applyFill="1" applyAlignment="1" applyProtection="1" quotePrefix="1">
      <alignment horizontal="center"/>
      <protection/>
    </xf>
    <xf numFmtId="164" fontId="35" fillId="0" borderId="0" xfId="0" applyFont="1" applyAlignment="1">
      <alignment/>
    </xf>
    <xf numFmtId="164" fontId="8" fillId="0" borderId="0" xfId="0" applyFont="1" applyAlignment="1">
      <alignment/>
    </xf>
    <xf numFmtId="164" fontId="36" fillId="0" borderId="0" xfId="0" applyNumberFormat="1" applyFont="1" applyFill="1" applyAlignment="1" applyProtection="1" quotePrefix="1">
      <alignment horizontal="center"/>
      <protection/>
    </xf>
    <xf numFmtId="164" fontId="0" fillId="0" borderId="0" xfId="0" applyFont="1" applyAlignment="1">
      <alignment/>
    </xf>
    <xf numFmtId="164" fontId="37" fillId="0" borderId="0" xfId="0" applyFont="1" applyAlignment="1">
      <alignment/>
    </xf>
    <xf numFmtId="164" fontId="37" fillId="0" borderId="0" xfId="0" applyFont="1" applyAlignment="1">
      <alignment horizontal="center"/>
    </xf>
    <xf numFmtId="164" fontId="38" fillId="0" borderId="0" xfId="0" applyNumberFormat="1" applyFont="1" applyFill="1" applyAlignment="1" applyProtection="1">
      <alignment horizontal="left"/>
      <protection/>
    </xf>
    <xf numFmtId="164" fontId="38" fillId="0" borderId="0" xfId="0" applyNumberFormat="1" applyFont="1" applyFill="1" applyAlignment="1" applyProtection="1" quotePrefix="1">
      <alignment horizontal="left"/>
      <protection/>
    </xf>
    <xf numFmtId="164" fontId="37" fillId="0" borderId="0" xfId="0" applyNumberFormat="1" applyFont="1" applyAlignment="1" applyProtection="1">
      <alignment/>
      <protection/>
    </xf>
    <xf numFmtId="166" fontId="37"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20" fillId="0" borderId="0" xfId="0" applyFont="1" applyAlignment="1">
      <alignment/>
    </xf>
    <xf numFmtId="164" fontId="20" fillId="3" borderId="2" xfId="0" applyFont="1" applyFill="1" applyBorder="1" applyAlignment="1">
      <alignment vertical="center"/>
    </xf>
    <xf numFmtId="164" fontId="20" fillId="3" borderId="0" xfId="0" applyFont="1" applyFill="1" applyBorder="1" applyAlignment="1">
      <alignment vertical="center"/>
    </xf>
    <xf numFmtId="164" fontId="20" fillId="3" borderId="5" xfId="0" applyFont="1" applyFill="1" applyBorder="1" applyAlignment="1">
      <alignment vertical="center"/>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47" fillId="3" borderId="0" xfId="0" applyFont="1" applyFill="1" applyBorder="1" applyAlignment="1">
      <alignment horizontal="center" vertical="center"/>
    </xf>
    <xf numFmtId="164" fontId="25" fillId="3" borderId="0" xfId="0" applyFont="1" applyFill="1" applyBorder="1" applyAlignment="1">
      <alignment horizontal="center" vertical="center"/>
    </xf>
    <xf numFmtId="164" fontId="51" fillId="3" borderId="0" xfId="0" applyFont="1" applyFill="1" applyBorder="1" applyAlignment="1">
      <alignment horizontal="center" vertical="center"/>
    </xf>
    <xf numFmtId="164" fontId="20" fillId="4" borderId="6" xfId="0" applyFont="1" applyFill="1" applyBorder="1" applyAlignment="1">
      <alignment horizontal="center" vertical="center"/>
    </xf>
    <xf numFmtId="164" fontId="20" fillId="5" borderId="7" xfId="0" applyFont="1" applyFill="1" applyBorder="1" applyAlignment="1">
      <alignment vertical="center"/>
    </xf>
    <xf numFmtId="164" fontId="20" fillId="5" borderId="1" xfId="0" applyFont="1" applyFill="1" applyBorder="1" applyAlignment="1">
      <alignment vertical="center"/>
    </xf>
    <xf numFmtId="164" fontId="20" fillId="5" borderId="8" xfId="0" applyFont="1" applyFill="1" applyBorder="1" applyAlignment="1">
      <alignment vertical="center"/>
    </xf>
    <xf numFmtId="164" fontId="20" fillId="6" borderId="1" xfId="0" applyFont="1" applyFill="1" applyBorder="1" applyAlignment="1">
      <alignment vertical="center"/>
    </xf>
    <xf numFmtId="164" fontId="52" fillId="6" borderId="1" xfId="0" applyFont="1" applyFill="1" applyBorder="1" applyAlignment="1">
      <alignment horizontal="left" vertical="center"/>
    </xf>
    <xf numFmtId="164" fontId="52" fillId="6" borderId="1" xfId="0" applyFont="1" applyFill="1" applyBorder="1" applyAlignment="1">
      <alignment horizontal="center" vertical="center"/>
    </xf>
    <xf numFmtId="164" fontId="52" fillId="6" borderId="8"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vertical="center"/>
    </xf>
    <xf numFmtId="164" fontId="20" fillId="6" borderId="0" xfId="0" applyFont="1" applyFill="1" applyBorder="1" applyAlignment="1">
      <alignment horizontal="center" vertical="center"/>
    </xf>
    <xf numFmtId="164" fontId="20" fillId="6" borderId="5" xfId="0" applyFont="1" applyFill="1" applyBorder="1" applyAlignment="1">
      <alignment horizontal="center" vertical="center"/>
    </xf>
    <xf numFmtId="164" fontId="52" fillId="5" borderId="2" xfId="0" applyFont="1" applyFill="1" applyBorder="1" applyAlignment="1">
      <alignment horizontal="left" vertical="center"/>
    </xf>
    <xf numFmtId="164" fontId="52" fillId="5" borderId="0" xfId="0" applyFont="1" applyFill="1" applyBorder="1" applyAlignment="1">
      <alignment horizontal="left" vertical="center"/>
    </xf>
    <xf numFmtId="164" fontId="20" fillId="5" borderId="0" xfId="0" applyFont="1" applyFill="1" applyBorder="1" applyAlignment="1">
      <alignment vertical="center"/>
    </xf>
    <xf numFmtId="164" fontId="20" fillId="5" borderId="5" xfId="0" applyFont="1" applyFill="1" applyBorder="1" applyAlignment="1">
      <alignment vertical="center"/>
    </xf>
    <xf numFmtId="164" fontId="52" fillId="6" borderId="0" xfId="0" applyFont="1" applyFill="1" applyBorder="1" applyAlignment="1">
      <alignment horizontal="left" vertical="center"/>
    </xf>
    <xf numFmtId="164" fontId="52" fillId="6" borderId="0" xfId="0" applyFont="1" applyFill="1" applyBorder="1" applyAlignment="1">
      <alignment horizontal="center" vertical="center"/>
    </xf>
    <xf numFmtId="164" fontId="53" fillId="6" borderId="0" xfId="0" applyFont="1" applyFill="1" applyBorder="1" applyAlignment="1">
      <alignment horizontal="center" vertical="center"/>
    </xf>
    <xf numFmtId="164" fontId="20" fillId="6" borderId="5" xfId="0" applyFont="1" applyFill="1" applyBorder="1" applyAlignment="1">
      <alignment vertical="center"/>
    </xf>
    <xf numFmtId="164" fontId="20" fillId="5" borderId="2" xfId="0" applyFont="1" applyFill="1" applyBorder="1" applyAlignment="1">
      <alignment vertical="center"/>
    </xf>
    <xf numFmtId="164" fontId="54" fillId="5" borderId="0" xfId="0" applyFont="1" applyFill="1" applyBorder="1" applyAlignment="1">
      <alignment vertical="center"/>
    </xf>
    <xf numFmtId="164" fontId="20" fillId="5" borderId="0" xfId="0" applyFont="1" applyFill="1" applyBorder="1" applyAlignment="1">
      <alignment/>
    </xf>
    <xf numFmtId="164" fontId="12" fillId="6" borderId="9" xfId="0" applyFont="1" applyFill="1" applyBorder="1" applyAlignment="1">
      <alignment horizontal="center" vertical="center"/>
    </xf>
    <xf numFmtId="164" fontId="12" fillId="6" borderId="10" xfId="0" applyFont="1" applyFill="1" applyBorder="1" applyAlignment="1">
      <alignment horizontal="center" vertical="center"/>
    </xf>
    <xf numFmtId="164" fontId="14" fillId="5" borderId="10" xfId="0" applyFont="1" applyFill="1" applyBorder="1" applyAlignment="1">
      <alignment vertical="center"/>
    </xf>
    <xf numFmtId="164" fontId="14" fillId="5" borderId="11" xfId="0" applyFont="1" applyFill="1" applyBorder="1" applyAlignment="1">
      <alignment horizontal="center" vertical="center"/>
    </xf>
    <xf numFmtId="164" fontId="14" fillId="5" borderId="10" xfId="0" applyFont="1" applyFill="1" applyBorder="1" applyAlignment="1">
      <alignment horizontal="center" vertical="center"/>
    </xf>
    <xf numFmtId="164" fontId="21" fillId="5" borderId="0" xfId="0" applyFont="1" applyFill="1" applyBorder="1" applyAlignment="1">
      <alignment horizontal="center" vertical="center"/>
    </xf>
    <xf numFmtId="10" fontId="21" fillId="5" borderId="0" xfId="0" applyNumberFormat="1" applyFont="1" applyFill="1" applyBorder="1" applyAlignment="1" applyProtection="1">
      <alignment horizontal="right" vertical="center"/>
      <protection/>
    </xf>
    <xf numFmtId="10" fontId="21" fillId="5" borderId="5"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20" fillId="4" borderId="10" xfId="0" applyFont="1" applyFill="1" applyBorder="1" applyAlignment="1">
      <alignment horizontal="center" vertical="center"/>
    </xf>
    <xf numFmtId="164" fontId="20" fillId="4" borderId="11" xfId="0" applyFont="1" applyFill="1" applyBorder="1" applyAlignment="1">
      <alignment horizontal="center" vertical="center"/>
    </xf>
    <xf numFmtId="164" fontId="20" fillId="4" borderId="12" xfId="0" applyFont="1" applyFill="1" applyBorder="1" applyAlignment="1">
      <alignment horizontal="center" vertical="center"/>
    </xf>
    <xf numFmtId="164" fontId="20" fillId="4" borderId="0" xfId="0" applyFont="1" applyFill="1" applyBorder="1" applyAlignment="1">
      <alignment horizontal="center" vertical="center"/>
    </xf>
    <xf numFmtId="164" fontId="55" fillId="5" borderId="0" xfId="0" applyFont="1" applyFill="1" applyBorder="1" applyAlignment="1">
      <alignment horizontal="center" vertical="center"/>
    </xf>
    <xf numFmtId="10" fontId="49" fillId="5" borderId="0" xfId="0" applyNumberFormat="1" applyFont="1" applyFill="1" applyBorder="1" applyAlignment="1" applyProtection="1">
      <alignment horizontal="right" vertical="center"/>
      <protection/>
    </xf>
    <xf numFmtId="10" fontId="49" fillId="5" borderId="5" xfId="0" applyNumberFormat="1" applyFont="1" applyFill="1" applyBorder="1" applyAlignment="1" applyProtection="1">
      <alignment horizontal="right" vertical="center"/>
      <protection/>
    </xf>
    <xf numFmtId="10" fontId="49" fillId="6" borderId="0" xfId="0" applyNumberFormat="1" applyFont="1" applyFill="1" applyBorder="1" applyAlignment="1" applyProtection="1">
      <alignment horizontal="right" vertical="center"/>
      <protection/>
    </xf>
    <xf numFmtId="164" fontId="51" fillId="6" borderId="0" xfId="0" applyFont="1" applyFill="1" applyBorder="1" applyAlignment="1">
      <alignment horizontal="center" vertical="center"/>
    </xf>
    <xf numFmtId="10" fontId="25" fillId="5" borderId="0" xfId="0" applyNumberFormat="1" applyFont="1" applyFill="1" applyBorder="1" applyAlignment="1" applyProtection="1">
      <alignment horizontal="right" vertical="center"/>
      <protection/>
    </xf>
    <xf numFmtId="10" fontId="25" fillId="5" borderId="5"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47" fillId="5" borderId="0" xfId="0" applyFont="1" applyFill="1" applyBorder="1" applyAlignment="1">
      <alignment horizontal="center" vertical="center"/>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0" fontId="26" fillId="6" borderId="0" xfId="0" applyNumberFormat="1" applyFont="1" applyFill="1" applyBorder="1" applyAlignment="1" applyProtection="1">
      <alignment horizontal="right" vertical="center"/>
      <protection/>
    </xf>
    <xf numFmtId="164" fontId="47" fillId="6" borderId="0" xfId="0" applyFont="1" applyFill="1" applyBorder="1" applyAlignment="1">
      <alignment horizontal="center" vertical="center"/>
    </xf>
    <xf numFmtId="10" fontId="55" fillId="5" borderId="0" xfId="0" applyNumberFormat="1" applyFont="1" applyFill="1" applyBorder="1" applyAlignment="1" applyProtection="1">
      <alignment horizontal="right" vertical="center"/>
      <protection/>
    </xf>
    <xf numFmtId="10" fontId="55" fillId="5" borderId="5" xfId="0" applyNumberFormat="1" applyFont="1" applyFill="1" applyBorder="1" applyAlignment="1" applyProtection="1">
      <alignment horizontal="right" vertical="center"/>
      <protection/>
    </xf>
    <xf numFmtId="10" fontId="55" fillId="6" borderId="0" xfId="0" applyNumberFormat="1" applyFont="1" applyFill="1" applyBorder="1" applyAlignment="1" applyProtection="1">
      <alignment horizontal="right" vertical="center"/>
      <protection/>
    </xf>
    <xf numFmtId="164" fontId="48" fillId="6" borderId="0" xfId="0" applyFont="1" applyFill="1" applyBorder="1" applyAlignment="1">
      <alignment horizontal="center" vertical="center"/>
    </xf>
    <xf numFmtId="10" fontId="47" fillId="5" borderId="0" xfId="0" applyNumberFormat="1" applyFont="1" applyFill="1" applyBorder="1" applyAlignment="1" applyProtection="1">
      <alignment horizontal="right" vertical="center"/>
      <protection/>
    </xf>
    <xf numFmtId="10" fontId="47" fillId="5" borderId="5"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0" fontId="48" fillId="5" borderId="0" xfId="0" applyNumberFormat="1" applyFont="1" applyFill="1" applyBorder="1" applyAlignment="1" applyProtection="1">
      <alignment horizontal="right" vertical="center"/>
      <protection/>
    </xf>
    <xf numFmtId="10" fontId="48" fillId="5" borderId="5" xfId="0" applyNumberFormat="1" applyFont="1" applyFill="1" applyBorder="1" applyAlignment="1" applyProtection="1">
      <alignment horizontal="right" vertical="center"/>
      <protection/>
    </xf>
    <xf numFmtId="10" fontId="48" fillId="6" borderId="0" xfId="0" applyNumberFormat="1" applyFont="1" applyFill="1" applyBorder="1" applyAlignment="1" applyProtection="1">
      <alignment horizontal="right" vertical="center"/>
      <protection/>
    </xf>
    <xf numFmtId="164" fontId="41" fillId="6" borderId="0" xfId="0" applyFont="1" applyFill="1" applyBorder="1" applyAlignment="1">
      <alignment horizontal="center" vertical="center"/>
    </xf>
    <xf numFmtId="164" fontId="23" fillId="5" borderId="0" xfId="0" applyFont="1" applyFill="1" applyBorder="1" applyAlignment="1">
      <alignment horizontal="center" vertical="center"/>
    </xf>
    <xf numFmtId="164" fontId="23" fillId="6" borderId="0" xfId="0" applyFont="1" applyFill="1" applyBorder="1" applyAlignment="1">
      <alignment horizontal="center" vertical="center"/>
    </xf>
    <xf numFmtId="164" fontId="49" fillId="5" borderId="0" xfId="0" applyFont="1" applyFill="1" applyBorder="1" applyAlignment="1">
      <alignment horizontal="center" vertical="center"/>
    </xf>
    <xf numFmtId="10" fontId="58" fillId="5" borderId="0" xfId="0" applyNumberFormat="1" applyFont="1" applyFill="1" applyBorder="1" applyAlignment="1" applyProtection="1">
      <alignment horizontal="right" vertical="center"/>
      <protection/>
    </xf>
    <xf numFmtId="10" fontId="58" fillId="5" borderId="5" xfId="0" applyNumberFormat="1" applyFont="1" applyFill="1" applyBorder="1" applyAlignment="1" applyProtection="1">
      <alignment horizontal="right" vertical="center"/>
      <protection/>
    </xf>
    <xf numFmtId="10" fontId="58" fillId="6" borderId="0" xfId="0" applyNumberFormat="1" applyFont="1" applyFill="1" applyBorder="1" applyAlignment="1" applyProtection="1">
      <alignment horizontal="right" vertical="center"/>
      <protection/>
    </xf>
    <xf numFmtId="164" fontId="49" fillId="6" borderId="0" xfId="0" applyFont="1" applyFill="1" applyBorder="1" applyAlignment="1">
      <alignment horizontal="center" vertical="center"/>
    </xf>
    <xf numFmtId="164" fontId="50" fillId="6" borderId="0" xfId="0" applyFont="1" applyFill="1" applyBorder="1" applyAlignment="1">
      <alignment horizontal="center" vertical="center"/>
    </xf>
    <xf numFmtId="164" fontId="26" fillId="5" borderId="0" xfId="0" applyFont="1" applyFill="1" applyBorder="1" applyAlignment="1">
      <alignment horizontal="center" vertical="center"/>
    </xf>
    <xf numFmtId="10" fontId="54" fillId="5" borderId="0" xfId="0" applyNumberFormat="1" applyFont="1" applyFill="1" applyBorder="1" applyAlignment="1">
      <alignment vertical="center"/>
    </xf>
    <xf numFmtId="10" fontId="54" fillId="5" borderId="5" xfId="0" applyNumberFormat="1" applyFont="1" applyFill="1" applyBorder="1" applyAlignment="1">
      <alignment vertical="center"/>
    </xf>
    <xf numFmtId="10" fontId="54" fillId="6" borderId="0" xfId="0" applyNumberFormat="1" applyFont="1" applyFill="1" applyBorder="1" applyAlignment="1">
      <alignment vertical="center"/>
    </xf>
    <xf numFmtId="164" fontId="26" fillId="6" borderId="0" xfId="0" applyFont="1" applyFill="1" applyBorder="1" applyAlignment="1">
      <alignment horizontal="center" vertical="center"/>
    </xf>
    <xf numFmtId="164" fontId="25" fillId="5" borderId="0" xfId="0" applyFont="1" applyFill="1" applyBorder="1" applyAlignment="1">
      <alignment horizontal="center" vertical="center"/>
    </xf>
    <xf numFmtId="164" fontId="25" fillId="6" borderId="0" xfId="0" applyFont="1" applyFill="1" applyBorder="1" applyAlignment="1">
      <alignment horizontal="center" vertical="center"/>
    </xf>
    <xf numFmtId="164" fontId="20" fillId="4" borderId="13" xfId="0" applyFont="1" applyFill="1" applyBorder="1" applyAlignment="1">
      <alignment horizontal="center" vertical="center"/>
    </xf>
    <xf numFmtId="164" fontId="20" fillId="5" borderId="2" xfId="0" applyFont="1" applyFill="1" applyBorder="1" applyAlignment="1">
      <alignment horizontal="left" vertical="center"/>
    </xf>
    <xf numFmtId="167" fontId="32" fillId="5" borderId="0" xfId="0" applyNumberFormat="1" applyFont="1" applyFill="1" applyBorder="1" applyAlignment="1">
      <alignment horizontal="center" vertical="center"/>
    </xf>
    <xf numFmtId="168" fontId="32" fillId="5" borderId="0" xfId="0" applyNumberFormat="1" applyFont="1" applyFill="1" applyBorder="1" applyAlignment="1" applyProtection="1">
      <alignment horizontal="center" vertical="center"/>
      <protection/>
    </xf>
    <xf numFmtId="164" fontId="59"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7" fontId="12" fillId="4" borderId="14" xfId="0" applyNumberFormat="1" applyFont="1" applyFill="1" applyBorder="1" applyAlignment="1">
      <alignment horizontal="center" vertical="center"/>
    </xf>
    <xf numFmtId="168" fontId="29" fillId="4" borderId="14"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20" fillId="5" borderId="0" xfId="0" applyNumberFormat="1" applyFont="1" applyFill="1" applyBorder="1" applyAlignment="1">
      <alignment vertical="center"/>
    </xf>
    <xf numFmtId="168" fontId="54"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20" fillId="4" borderId="14" xfId="0" applyNumberFormat="1" applyFont="1" applyFill="1" applyBorder="1" applyAlignment="1">
      <alignment horizontal="center" vertical="center"/>
    </xf>
    <xf numFmtId="164" fontId="20" fillId="5" borderId="15" xfId="0" applyFont="1" applyFill="1" applyBorder="1" applyAlignment="1">
      <alignment horizontal="left" vertical="center"/>
    </xf>
    <xf numFmtId="164" fontId="14" fillId="6" borderId="14" xfId="0" applyFont="1" applyFill="1" applyBorder="1" applyAlignment="1">
      <alignment horizontal="center" vertical="center"/>
    </xf>
    <xf numFmtId="164" fontId="10" fillId="0" borderId="0" xfId="0" applyFont="1" applyFill="1" applyBorder="1" applyAlignment="1">
      <alignment/>
    </xf>
    <xf numFmtId="164" fontId="22" fillId="5" borderId="0" xfId="0" applyFont="1" applyFill="1" applyBorder="1" applyAlignment="1">
      <alignment horizontal="right" vertical="center"/>
    </xf>
    <xf numFmtId="164" fontId="20" fillId="5" borderId="0" xfId="0" applyFont="1" applyFill="1" applyBorder="1" applyAlignment="1">
      <alignment horizontal="left" vertical="center"/>
    </xf>
    <xf numFmtId="167" fontId="20" fillId="5" borderId="0" xfId="0" applyNumberFormat="1" applyFont="1" applyFill="1" applyBorder="1" applyAlignment="1">
      <alignment horizontal="center" vertical="center"/>
    </xf>
    <xf numFmtId="164" fontId="14"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20" fillId="5" borderId="3" xfId="0" applyFont="1" applyFill="1" applyBorder="1" applyAlignment="1">
      <alignment vertical="center"/>
    </xf>
    <xf numFmtId="164" fontId="20" fillId="5" borderId="4" xfId="0" applyFont="1" applyFill="1" applyBorder="1" applyAlignment="1">
      <alignment vertical="center"/>
    </xf>
    <xf numFmtId="164" fontId="20" fillId="5" borderId="16" xfId="0" applyFont="1" applyFill="1" applyBorder="1" applyAlignment="1">
      <alignment vertical="center"/>
    </xf>
    <xf numFmtId="164" fontId="20" fillId="6" borderId="4" xfId="0" applyFont="1" applyFill="1" applyBorder="1" applyAlignment="1">
      <alignment vertical="center"/>
    </xf>
    <xf numFmtId="164" fontId="20" fillId="6" borderId="16" xfId="0" applyFont="1" applyFill="1" applyBorder="1" applyAlignment="1">
      <alignment vertical="center"/>
    </xf>
    <xf numFmtId="164" fontId="20" fillId="0" borderId="0" xfId="0" applyFont="1" applyBorder="1" applyAlignment="1">
      <alignment/>
    </xf>
    <xf numFmtId="164" fontId="20" fillId="0" borderId="0" xfId="0" applyFont="1" applyAlignment="1">
      <alignment horizontal="center"/>
    </xf>
    <xf numFmtId="164" fontId="60" fillId="0" borderId="0" xfId="0" applyFont="1" applyAlignment="1">
      <alignment vertical="top" wrapText="1"/>
    </xf>
    <xf numFmtId="164" fontId="18" fillId="0" borderId="0" xfId="0" applyFont="1" applyAlignment="1">
      <alignment vertical="top"/>
    </xf>
    <xf numFmtId="164" fontId="18" fillId="0" borderId="0" xfId="0" applyFont="1" applyAlignment="1">
      <alignment horizontal="left" vertical="top"/>
    </xf>
    <xf numFmtId="164" fontId="14" fillId="0" borderId="0" xfId="0" applyFont="1" applyAlignment="1">
      <alignment/>
    </xf>
    <xf numFmtId="164" fontId="61" fillId="2" borderId="1" xfId="0" applyFont="1" applyFill="1" applyBorder="1" applyAlignment="1">
      <alignment horizontal="center" vertical="center"/>
    </xf>
    <xf numFmtId="164" fontId="61" fillId="2" borderId="8" xfId="0" applyFont="1" applyFill="1" applyBorder="1" applyAlignment="1">
      <alignment horizontal="center" vertical="center"/>
    </xf>
    <xf numFmtId="164" fontId="62" fillId="2" borderId="2" xfId="0" applyFont="1" applyFill="1" applyBorder="1" applyAlignment="1">
      <alignment horizontal="left" vertical="center" indent="2"/>
    </xf>
    <xf numFmtId="164" fontId="61" fillId="2" borderId="0" xfId="0" applyFont="1" applyFill="1" applyBorder="1" applyAlignment="1">
      <alignment horizontal="center" vertical="center"/>
    </xf>
    <xf numFmtId="164" fontId="61" fillId="2" borderId="5" xfId="0" applyFont="1" applyFill="1" applyBorder="1" applyAlignment="1">
      <alignment horizontal="center" vertical="center"/>
    </xf>
    <xf numFmtId="164" fontId="39" fillId="7" borderId="17" xfId="0" applyFont="1" applyFill="1" applyBorder="1" applyAlignment="1">
      <alignment horizontal="center" vertical="center"/>
    </xf>
    <xf numFmtId="164" fontId="40" fillId="8" borderId="17" xfId="0" applyFont="1" applyFill="1" applyBorder="1" applyAlignment="1" quotePrefix="1">
      <alignment horizontal="center" vertical="center" wrapText="1"/>
    </xf>
    <xf numFmtId="164" fontId="39" fillId="9" borderId="17" xfId="0" applyFont="1" applyFill="1" applyBorder="1" applyAlignment="1" quotePrefix="1">
      <alignment horizontal="center" vertical="center" wrapText="1"/>
    </xf>
    <xf numFmtId="164" fontId="40" fillId="8" borderId="17" xfId="0" applyFont="1" applyFill="1" applyBorder="1" applyAlignment="1">
      <alignment horizontal="center" vertical="center" wrapText="1"/>
    </xf>
    <xf numFmtId="164" fontId="39" fillId="3" borderId="17" xfId="0" applyFont="1" applyFill="1" applyBorder="1" applyAlignment="1">
      <alignment horizontal="center" vertical="center" wrapText="1"/>
    </xf>
    <xf numFmtId="164" fontId="40" fillId="8" borderId="18" xfId="0" applyFont="1" applyFill="1" applyBorder="1" applyAlignment="1">
      <alignment horizontal="center" vertical="center" wrapText="1"/>
    </xf>
    <xf numFmtId="164" fontId="40" fillId="8" borderId="19" xfId="0" applyFont="1" applyFill="1" applyBorder="1" applyAlignment="1">
      <alignment horizontal="center" vertical="center" wrapText="1"/>
    </xf>
    <xf numFmtId="164" fontId="40" fillId="8" borderId="20" xfId="0" applyFont="1" applyFill="1" applyBorder="1" applyAlignment="1">
      <alignment horizontal="center" vertical="center" wrapText="1"/>
    </xf>
    <xf numFmtId="164" fontId="63" fillId="0" borderId="0" xfId="0" applyFont="1" applyAlignment="1">
      <alignment horizontal="left" indent="2"/>
    </xf>
    <xf numFmtId="49" fontId="63" fillId="0" borderId="0" xfId="0" applyNumberFormat="1" applyFont="1" applyFill="1" applyAlignment="1" applyProtection="1" quotePrefix="1">
      <alignment horizontal="left"/>
      <protection/>
    </xf>
    <xf numFmtId="164" fontId="63" fillId="0" borderId="0" xfId="0" applyFont="1" applyAlignment="1" quotePrefix="1">
      <alignment/>
    </xf>
    <xf numFmtId="164" fontId="63" fillId="0" borderId="0" xfId="0" applyFont="1" applyAlignment="1">
      <alignment/>
    </xf>
    <xf numFmtId="164" fontId="26" fillId="3" borderId="0" xfId="0" applyFont="1" applyFill="1" applyBorder="1" applyAlignment="1">
      <alignment horizontal="center" vertical="center"/>
    </xf>
    <xf numFmtId="164" fontId="46" fillId="10" borderId="2" xfId="0" applyFont="1" applyFill="1" applyBorder="1" applyAlignment="1">
      <alignment horizontal="center" vertical="center" wrapText="1"/>
    </xf>
    <xf numFmtId="164" fontId="46" fillId="10" borderId="0" xfId="0" applyFont="1" applyFill="1" applyBorder="1" applyAlignment="1">
      <alignment horizontal="center" vertical="center" wrapText="1"/>
    </xf>
    <xf numFmtId="164" fontId="46" fillId="10" borderId="5" xfId="0" applyFont="1" applyFill="1" applyBorder="1" applyAlignment="1">
      <alignment horizontal="center" vertical="center" wrapText="1"/>
    </xf>
    <xf numFmtId="164" fontId="25" fillId="4" borderId="0" xfId="0" applyFont="1" applyFill="1" applyBorder="1" applyAlignment="1">
      <alignment horizontal="center" vertical="center"/>
    </xf>
    <xf numFmtId="164" fontId="25" fillId="4" borderId="21" xfId="0" applyFont="1" applyFill="1" applyBorder="1" applyAlignment="1">
      <alignment horizontal="center" vertical="center"/>
    </xf>
    <xf numFmtId="164" fontId="23" fillId="4" borderId="9" xfId="0" applyFont="1" applyFill="1" applyBorder="1" applyAlignment="1">
      <alignment horizontal="center" vertical="center"/>
    </xf>
    <xf numFmtId="164" fontId="12" fillId="0" borderId="0" xfId="0" applyFont="1" applyFill="1" applyBorder="1" applyAlignment="1">
      <alignment vertical="center"/>
    </xf>
    <xf numFmtId="164" fontId="67" fillId="2" borderId="1" xfId="0" applyFont="1" applyFill="1" applyBorder="1" applyAlignment="1">
      <alignment vertical="center" wrapText="1"/>
    </xf>
    <xf numFmtId="164" fontId="67" fillId="2" borderId="8" xfId="0" applyFont="1" applyFill="1" applyBorder="1" applyAlignment="1">
      <alignment vertical="center" wrapText="1"/>
    </xf>
    <xf numFmtId="164" fontId="67" fillId="2" borderId="0" xfId="0" applyFont="1" applyFill="1" applyBorder="1" applyAlignment="1">
      <alignment vertical="center" wrapText="1"/>
    </xf>
    <xf numFmtId="164" fontId="67" fillId="2" borderId="5" xfId="0" applyFont="1" applyFill="1" applyBorder="1" applyAlignment="1">
      <alignment vertical="center" wrapText="1"/>
    </xf>
    <xf numFmtId="164" fontId="28" fillId="2" borderId="2" xfId="0" applyFont="1" applyFill="1" applyBorder="1" applyAlignment="1">
      <alignment horizontal="left" vertical="center" indent="2"/>
    </xf>
    <xf numFmtId="164" fontId="67" fillId="2" borderId="4" xfId="0" applyFont="1" applyFill="1" applyBorder="1" applyAlignment="1">
      <alignment horizontal="center" vertical="center" wrapText="1"/>
    </xf>
    <xf numFmtId="164" fontId="67" fillId="2" borderId="16" xfId="0" applyFont="1" applyFill="1" applyBorder="1" applyAlignment="1">
      <alignment horizontal="center" vertical="center" wrapText="1"/>
    </xf>
    <xf numFmtId="164" fontId="75" fillId="4" borderId="15" xfId="0" applyFont="1" applyFill="1" applyBorder="1" applyAlignment="1">
      <alignment horizontal="center" vertical="center"/>
    </xf>
    <xf numFmtId="164" fontId="75" fillId="4" borderId="0" xfId="0" applyFont="1" applyFill="1" applyBorder="1" applyAlignment="1">
      <alignment horizontal="center" vertical="center"/>
    </xf>
    <xf numFmtId="164" fontId="75" fillId="4" borderId="21" xfId="0" applyFont="1" applyFill="1" applyBorder="1" applyAlignment="1">
      <alignment horizontal="center" vertical="center"/>
    </xf>
    <xf numFmtId="164" fontId="49" fillId="3" borderId="0" xfId="0" applyFont="1" applyFill="1" applyBorder="1" applyAlignment="1">
      <alignment horizontal="center" vertical="center"/>
    </xf>
    <xf numFmtId="164" fontId="49" fillId="4" borderId="15" xfId="0" applyFont="1" applyFill="1" applyBorder="1" applyAlignment="1">
      <alignment horizontal="center" vertical="center"/>
    </xf>
    <xf numFmtId="164" fontId="49" fillId="4" borderId="0" xfId="0" applyFont="1" applyFill="1" applyBorder="1" applyAlignment="1">
      <alignment horizontal="center" vertical="center"/>
    </xf>
    <xf numFmtId="164" fontId="49" fillId="4" borderId="21" xfId="0" applyFont="1" applyFill="1" applyBorder="1" applyAlignment="1">
      <alignment horizontal="center" vertical="center"/>
    </xf>
    <xf numFmtId="164" fontId="25" fillId="4" borderId="15" xfId="0" applyFont="1" applyFill="1" applyBorder="1" applyAlignment="1">
      <alignment horizontal="center" vertical="center"/>
    </xf>
    <xf numFmtId="164" fontId="1" fillId="11" borderId="0" xfId="24" applyFont="1" applyFill="1" applyBorder="1" applyAlignment="1">
      <alignment horizontal="left" vertical="center"/>
      <protection/>
    </xf>
    <xf numFmtId="164" fontId="4" fillId="11" borderId="0" xfId="24" applyFont="1" applyFill="1" applyBorder="1" applyAlignment="1">
      <alignment horizontal="left" vertical="center"/>
      <protection/>
    </xf>
    <xf numFmtId="0" fontId="72" fillId="12" borderId="6" xfId="24" applyNumberFormat="1" applyFont="1" applyFill="1" applyBorder="1" applyAlignment="1">
      <alignment horizontal="left" vertical="center"/>
      <protection/>
    </xf>
    <xf numFmtId="164" fontId="72" fillId="12" borderId="6" xfId="24" applyFont="1" applyFill="1" applyBorder="1" applyAlignment="1" quotePrefix="1">
      <alignment horizontal="left" vertical="center"/>
      <protection/>
    </xf>
    <xf numFmtId="164" fontId="14" fillId="12" borderId="6" xfId="24" applyFont="1" applyFill="1" applyBorder="1" applyAlignment="1">
      <alignment horizontal="left" vertical="center"/>
      <protection/>
    </xf>
    <xf numFmtId="164" fontId="4" fillId="12" borderId="6" xfId="24" applyFont="1" applyFill="1" applyBorder="1" applyAlignment="1">
      <alignment horizontal="left" vertical="center"/>
      <protection/>
    </xf>
    <xf numFmtId="164" fontId="4" fillId="4" borderId="0" xfId="0" applyFont="1" applyFill="1" applyBorder="1" applyAlignment="1">
      <alignment horizontal="left" vertical="center"/>
    </xf>
    <xf numFmtId="164" fontId="4" fillId="7" borderId="0" xfId="0" applyFont="1" applyFill="1" applyBorder="1" applyAlignment="1">
      <alignment horizontal="left" vertical="center"/>
    </xf>
    <xf numFmtId="164" fontId="4" fillId="4" borderId="0" xfId="24" applyFont="1" applyFill="1" applyBorder="1" applyAlignment="1">
      <alignment horizontal="left" vertical="center"/>
      <protection/>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6" fillId="4" borderId="22" xfId="0" applyFont="1" applyFill="1" applyBorder="1" applyAlignment="1">
      <alignment horizontal="center" vertical="center"/>
    </xf>
    <xf numFmtId="164" fontId="26" fillId="4" borderId="6" xfId="0" applyFont="1" applyFill="1" applyBorder="1" applyAlignment="1">
      <alignment horizontal="center" vertical="center"/>
    </xf>
    <xf numFmtId="164" fontId="26" fillId="4" borderId="23" xfId="0" applyFont="1" applyFill="1" applyBorder="1" applyAlignment="1">
      <alignment horizontal="center" vertical="center"/>
    </xf>
    <xf numFmtId="164" fontId="21" fillId="3" borderId="0" xfId="0" applyFont="1" applyFill="1" applyBorder="1" applyAlignment="1">
      <alignment horizontal="center" vertical="center"/>
    </xf>
    <xf numFmtId="164" fontId="21" fillId="4" borderId="22" xfId="0" applyFont="1" applyFill="1" applyBorder="1" applyAlignment="1">
      <alignment horizontal="center" vertical="center"/>
    </xf>
    <xf numFmtId="164" fontId="21" fillId="4" borderId="6" xfId="0" applyFont="1" applyFill="1" applyBorder="1" applyAlignment="1">
      <alignment horizontal="center" vertical="center"/>
    </xf>
    <xf numFmtId="164" fontId="21" fillId="4" borderId="23" xfId="0" applyFont="1" applyFill="1" applyBorder="1" applyAlignment="1">
      <alignment horizontal="center" vertical="center"/>
    </xf>
    <xf numFmtId="164" fontId="26" fillId="3" borderId="0" xfId="0" applyFont="1" applyFill="1" applyBorder="1" applyAlignment="1">
      <alignment horizontal="center" vertical="center"/>
    </xf>
    <xf numFmtId="164" fontId="4" fillId="7" borderId="0" xfId="24"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24" applyFont="1" applyFill="1" applyBorder="1" applyAlignment="1">
      <alignment horizontal="left" vertical="center"/>
      <protection/>
    </xf>
    <xf numFmtId="164" fontId="62" fillId="2" borderId="7" xfId="0" applyFont="1" applyFill="1" applyBorder="1" applyAlignment="1">
      <alignment horizontal="left" vertical="center" indent="2"/>
    </xf>
    <xf numFmtId="164" fontId="12" fillId="2" borderId="2" xfId="0" applyFont="1" applyFill="1" applyBorder="1" applyAlignment="1">
      <alignment horizontal="left" vertical="center" indent="2"/>
    </xf>
    <xf numFmtId="164" fontId="12" fillId="3" borderId="24" xfId="0" applyFont="1" applyFill="1" applyBorder="1" applyAlignment="1">
      <alignment horizontal="center" vertical="center"/>
    </xf>
    <xf numFmtId="164" fontId="20" fillId="5" borderId="2" xfId="0" applyFont="1" applyFill="1" applyBorder="1" applyAlignment="1">
      <alignment horizontal="center" vertical="center"/>
    </xf>
    <xf numFmtId="164" fontId="40" fillId="8" borderId="25" xfId="0" applyFont="1" applyFill="1" applyBorder="1" applyAlignment="1">
      <alignment horizontal="center" vertical="center" wrapText="1"/>
    </xf>
    <xf numFmtId="164" fontId="28" fillId="9" borderId="25" xfId="0" applyFont="1" applyFill="1" applyBorder="1" applyAlignment="1">
      <alignment horizontal="center" vertical="center" wrapText="1"/>
    </xf>
    <xf numFmtId="164" fontId="40" fillId="8" borderId="25" xfId="0" applyFont="1" applyFill="1" applyBorder="1" applyAlignment="1" quotePrefix="1">
      <alignment horizontal="center" vertical="center" wrapText="1"/>
    </xf>
    <xf numFmtId="164" fontId="46" fillId="10" borderId="3" xfId="0" applyFont="1" applyFill="1" applyBorder="1" applyAlignment="1">
      <alignment horizontal="center" vertical="center" wrapText="1"/>
    </xf>
    <xf numFmtId="164" fontId="46" fillId="10" borderId="4" xfId="0" applyFont="1" applyFill="1" applyBorder="1" applyAlignment="1">
      <alignment horizontal="center" vertical="center" wrapText="1"/>
    </xf>
    <xf numFmtId="164" fontId="46" fillId="10" borderId="16" xfId="0" applyFont="1" applyFill="1" applyBorder="1" applyAlignment="1">
      <alignment horizontal="center" vertical="center" wrapText="1"/>
    </xf>
    <xf numFmtId="164" fontId="75" fillId="3" borderId="0" xfId="0" applyFont="1" applyFill="1" applyBorder="1" applyAlignment="1">
      <alignment horizontal="center" vertical="center"/>
    </xf>
    <xf numFmtId="167" fontId="30" fillId="4" borderId="10" xfId="0" applyNumberFormat="1" applyFont="1" applyFill="1" applyBorder="1" applyAlignment="1">
      <alignment horizontal="center" vertical="center"/>
    </xf>
    <xf numFmtId="168" fontId="30" fillId="4" borderId="26" xfId="0" applyNumberFormat="1" applyFont="1" applyFill="1" applyBorder="1" applyAlignment="1" applyProtection="1">
      <alignment horizontal="center" vertical="center"/>
      <protection/>
    </xf>
    <xf numFmtId="167" fontId="30" fillId="4" borderId="12" xfId="0" applyNumberFormat="1" applyFont="1" applyFill="1" applyBorder="1" applyAlignment="1">
      <alignment horizontal="center" vertical="center"/>
    </xf>
    <xf numFmtId="168" fontId="30" fillId="4" borderId="21" xfId="0" applyNumberFormat="1" applyFont="1" applyFill="1" applyBorder="1" applyAlignment="1" applyProtection="1">
      <alignment horizontal="center" vertical="center"/>
      <protection/>
    </xf>
    <xf numFmtId="167" fontId="70" fillId="4" borderId="12" xfId="0" applyNumberFormat="1" applyFont="1" applyFill="1" applyBorder="1" applyAlignment="1">
      <alignment horizontal="center" vertical="center"/>
    </xf>
    <xf numFmtId="164" fontId="55" fillId="6" borderId="0" xfId="0" applyFont="1" applyFill="1" applyBorder="1" applyAlignment="1">
      <alignment horizontal="center" vertical="center"/>
    </xf>
    <xf numFmtId="164" fontId="23" fillId="5" borderId="0" xfId="0" applyFont="1" applyFill="1" applyBorder="1" applyAlignment="1">
      <alignment/>
    </xf>
    <xf numFmtId="167" fontId="57" fillId="4" borderId="12" xfId="0" applyNumberFormat="1" applyFont="1" applyFill="1" applyBorder="1" applyAlignment="1">
      <alignment horizontal="center" vertical="center"/>
    </xf>
    <xf numFmtId="168" fontId="57" fillId="4" borderId="21" xfId="0" applyNumberFormat="1" applyFont="1" applyFill="1" applyBorder="1" applyAlignment="1" applyProtection="1">
      <alignment horizontal="center" vertical="center"/>
      <protection/>
    </xf>
    <xf numFmtId="164" fontId="22" fillId="4" borderId="12" xfId="0" applyFont="1" applyFill="1" applyBorder="1" applyAlignment="1">
      <alignment horizontal="center" vertical="center"/>
    </xf>
    <xf numFmtId="164" fontId="25" fillId="3" borderId="0" xfId="0" applyFont="1" applyFill="1" applyBorder="1" applyAlignment="1">
      <alignment horizontal="center" vertical="center"/>
    </xf>
    <xf numFmtId="167" fontId="56" fillId="4" borderId="12" xfId="0" applyNumberFormat="1" applyFont="1" applyFill="1" applyBorder="1" applyAlignment="1">
      <alignment horizontal="center" vertical="center"/>
    </xf>
    <xf numFmtId="168" fontId="56" fillId="4" borderId="21" xfId="0" applyNumberFormat="1" applyFont="1" applyFill="1" applyBorder="1" applyAlignment="1" applyProtection="1">
      <alignment horizontal="center" vertical="center"/>
      <protection/>
    </xf>
    <xf numFmtId="164" fontId="24" fillId="5" borderId="0" xfId="0" applyFont="1" applyFill="1" applyBorder="1" applyAlignment="1">
      <alignment horizontal="center" vertical="center"/>
    </xf>
    <xf numFmtId="164" fontId="24" fillId="5" borderId="0" xfId="0" applyFont="1" applyFill="1" applyBorder="1" applyAlignment="1">
      <alignment/>
    </xf>
    <xf numFmtId="167" fontId="76" fillId="4" borderId="12" xfId="0" applyNumberFormat="1" applyFont="1" applyFill="1" applyBorder="1" applyAlignment="1">
      <alignment horizontal="center" vertical="center"/>
    </xf>
    <xf numFmtId="168" fontId="76" fillId="4" borderId="21" xfId="0" applyNumberFormat="1" applyFont="1" applyFill="1" applyBorder="1" applyAlignment="1" applyProtection="1">
      <alignment horizontal="center" vertical="center"/>
      <protection/>
    </xf>
    <xf numFmtId="164" fontId="24" fillId="6" borderId="0" xfId="0" applyFont="1" applyFill="1" applyBorder="1" applyAlignment="1">
      <alignment horizontal="center" vertical="center"/>
    </xf>
    <xf numFmtId="167" fontId="29" fillId="4" borderId="12" xfId="0" applyNumberFormat="1" applyFont="1" applyFill="1" applyBorder="1" applyAlignment="1">
      <alignment horizontal="center" vertical="center"/>
    </xf>
    <xf numFmtId="168" fontId="29" fillId="4" borderId="21" xfId="0" applyNumberFormat="1" applyFont="1" applyFill="1" applyBorder="1" applyAlignment="1" applyProtection="1">
      <alignment horizontal="center" vertical="center"/>
      <protection/>
    </xf>
    <xf numFmtId="167" fontId="71" fillId="4" borderId="12" xfId="0" applyNumberFormat="1" applyFont="1" applyFill="1" applyBorder="1" applyAlignment="1">
      <alignment horizontal="center" vertical="center"/>
    </xf>
    <xf numFmtId="168" fontId="33" fillId="4" borderId="21" xfId="0" applyNumberFormat="1" applyFont="1" applyFill="1" applyBorder="1" applyAlignment="1" applyProtection="1">
      <alignment horizontal="center" vertical="center"/>
      <protection/>
    </xf>
    <xf numFmtId="164" fontId="77" fillId="5" borderId="0" xfId="0" applyFont="1" applyFill="1" applyBorder="1" applyAlignment="1">
      <alignment horizontal="center" vertical="center"/>
    </xf>
    <xf numFmtId="164" fontId="77" fillId="5" borderId="0" xfId="0" applyFont="1" applyFill="1" applyBorder="1" applyAlignment="1">
      <alignment/>
    </xf>
    <xf numFmtId="167" fontId="13" fillId="4" borderId="12" xfId="0" applyNumberFormat="1" applyFont="1" applyFill="1" applyBorder="1" applyAlignment="1">
      <alignment horizontal="center" vertical="center"/>
    </xf>
    <xf numFmtId="168" fontId="13" fillId="4" borderId="21" xfId="0" applyNumberFormat="1" applyFont="1" applyFill="1" applyBorder="1" applyAlignment="1" applyProtection="1">
      <alignment horizontal="center" vertical="center"/>
      <protection/>
    </xf>
    <xf numFmtId="167" fontId="31" fillId="4" borderId="12" xfId="0" applyNumberFormat="1" applyFont="1" applyFill="1" applyBorder="1" applyAlignment="1">
      <alignment horizontal="center" vertical="center"/>
    </xf>
    <xf numFmtId="168" fontId="31" fillId="4" borderId="21" xfId="0" applyNumberFormat="1" applyFont="1" applyFill="1" applyBorder="1" applyAlignment="1" applyProtection="1">
      <alignment horizontal="center" vertical="center"/>
      <protection/>
    </xf>
    <xf numFmtId="167" fontId="29" fillId="4" borderId="13" xfId="0" applyNumberFormat="1" applyFont="1" applyFill="1" applyBorder="1" applyAlignment="1">
      <alignment horizontal="center" vertical="center"/>
    </xf>
    <xf numFmtId="168" fontId="29" fillId="4" borderId="23"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4" fontId="20" fillId="5" borderId="21" xfId="0" applyFont="1" applyFill="1" applyBorder="1" applyAlignment="1">
      <alignment horizontal="right" vertical="center"/>
    </xf>
    <xf numFmtId="164" fontId="20" fillId="6" borderId="0" xfId="0" applyFont="1" applyFill="1" applyBorder="1" applyAlignment="1">
      <alignment horizontal="center" vertical="center"/>
    </xf>
    <xf numFmtId="164" fontId="51" fillId="3" borderId="0" xfId="0" applyFont="1" applyFill="1" applyBorder="1" applyAlignment="1">
      <alignment horizontal="center" vertical="center"/>
    </xf>
    <xf numFmtId="164" fontId="23" fillId="4" borderId="11" xfId="0" applyFont="1" applyFill="1" applyBorder="1" applyAlignment="1">
      <alignment horizontal="center" vertical="center"/>
    </xf>
    <xf numFmtId="164" fontId="23" fillId="4" borderId="26" xfId="0" applyFont="1" applyFill="1" applyBorder="1" applyAlignment="1">
      <alignment horizontal="center" vertical="center"/>
    </xf>
    <xf numFmtId="164" fontId="24" fillId="3" borderId="0" xfId="0" applyFont="1" applyFill="1" applyBorder="1" applyAlignment="1">
      <alignment horizontal="center" vertical="center"/>
    </xf>
    <xf numFmtId="164" fontId="24" fillId="4" borderId="9" xfId="0" applyFont="1" applyFill="1" applyBorder="1" applyAlignment="1">
      <alignment horizontal="center" vertical="center"/>
    </xf>
    <xf numFmtId="164" fontId="24" fillId="4" borderId="11" xfId="0" applyFont="1" applyFill="1" applyBorder="1" applyAlignment="1">
      <alignment horizontal="center" vertical="center"/>
    </xf>
    <xf numFmtId="164" fontId="24" fillId="4" borderId="26" xfId="0" applyFont="1" applyFill="1" applyBorder="1" applyAlignment="1">
      <alignment horizontal="center" vertical="center"/>
    </xf>
    <xf numFmtId="164" fontId="47" fillId="4" borderId="15" xfId="0" applyFont="1" applyFill="1" applyBorder="1" applyAlignment="1">
      <alignment horizontal="center" vertical="center"/>
    </xf>
    <xf numFmtId="164" fontId="47" fillId="4" borderId="0" xfId="0" applyFont="1" applyFill="1" applyBorder="1" applyAlignment="1">
      <alignment horizontal="center" vertical="center"/>
    </xf>
    <xf numFmtId="164" fontId="47" fillId="4" borderId="21" xfId="0" applyFont="1" applyFill="1" applyBorder="1" applyAlignment="1">
      <alignment horizontal="center" vertical="center"/>
    </xf>
    <xf numFmtId="164" fontId="50" fillId="3" borderId="0" xfId="0" applyFont="1" applyFill="1" applyBorder="1" applyAlignment="1">
      <alignment horizontal="center" vertical="center"/>
    </xf>
    <xf numFmtId="164" fontId="50" fillId="4" borderId="15" xfId="0" applyFont="1" applyFill="1" applyBorder="1" applyAlignment="1">
      <alignment horizontal="center" vertical="center"/>
    </xf>
    <xf numFmtId="164" fontId="50" fillId="4" borderId="0" xfId="0" applyFont="1" applyFill="1" applyBorder="1" applyAlignment="1">
      <alignment horizontal="center" vertical="center"/>
    </xf>
    <xf numFmtId="164" fontId="50" fillId="4" borderId="21" xfId="0" applyFont="1" applyFill="1" applyBorder="1" applyAlignment="1">
      <alignment horizontal="center" vertical="center"/>
    </xf>
    <xf numFmtId="164" fontId="39" fillId="0" borderId="10" xfId="0" applyFont="1" applyFill="1" applyBorder="1" applyAlignment="1">
      <alignment horizontal="center" vertical="center" wrapText="1"/>
    </xf>
    <xf numFmtId="164" fontId="39" fillId="0" borderId="12" xfId="0" applyFont="1" applyFill="1" applyBorder="1" applyAlignment="1">
      <alignment horizontal="center" vertical="center" wrapText="1"/>
    </xf>
    <xf numFmtId="164" fontId="39" fillId="0" borderId="27" xfId="0" applyFont="1" applyFill="1" applyBorder="1" applyAlignment="1">
      <alignment horizontal="center" vertical="center" wrapText="1"/>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74" fillId="0" borderId="26" xfId="0" applyFont="1" applyFill="1" applyBorder="1" applyAlignment="1">
      <alignment horizontal="center" vertical="center" wrapText="1"/>
    </xf>
    <xf numFmtId="164" fontId="74" fillId="0" borderId="21" xfId="0" applyFont="1" applyFill="1" applyBorder="1" applyAlignment="1">
      <alignment horizontal="center" vertical="center" wrapText="1"/>
    </xf>
    <xf numFmtId="164" fontId="74" fillId="0" borderId="28" xfId="0" applyFont="1" applyFill="1" applyBorder="1" applyAlignment="1">
      <alignment horizontal="center" vertical="center" wrapText="1"/>
    </xf>
    <xf numFmtId="164" fontId="39" fillId="0" borderId="13" xfId="0" applyFont="1" applyFill="1" applyBorder="1" applyAlignment="1">
      <alignment horizontal="center" vertical="center" wrapText="1"/>
    </xf>
    <xf numFmtId="164" fontId="28" fillId="2" borderId="29" xfId="0" applyFont="1" applyFill="1" applyBorder="1" applyAlignment="1">
      <alignment horizontal="center" vertical="center" wrapText="1"/>
    </xf>
    <xf numFmtId="164" fontId="28" fillId="2" borderId="11" xfId="0" applyFont="1" applyFill="1" applyBorder="1" applyAlignment="1">
      <alignment horizontal="center" vertical="center" wrapText="1"/>
    </xf>
    <xf numFmtId="164" fontId="28" fillId="2" borderId="30" xfId="0" applyFont="1" applyFill="1" applyBorder="1" applyAlignment="1">
      <alignment horizontal="center" vertical="center" wrapText="1"/>
    </xf>
    <xf numFmtId="164" fontId="28" fillId="2" borderId="2" xfId="0" applyFont="1" applyFill="1" applyBorder="1" applyAlignment="1">
      <alignment horizontal="center" vertical="center" wrapText="1"/>
    </xf>
    <xf numFmtId="164" fontId="28" fillId="2" borderId="0" xfId="0" applyFont="1" applyFill="1" applyBorder="1" applyAlignment="1">
      <alignment horizontal="center" vertical="center" wrapText="1"/>
    </xf>
    <xf numFmtId="164" fontId="28" fillId="2" borderId="5" xfId="0" applyFont="1" applyFill="1" applyBorder="1" applyAlignment="1">
      <alignment horizontal="center" vertical="center" wrapText="1"/>
    </xf>
    <xf numFmtId="164" fontId="28" fillId="2" borderId="3" xfId="0" applyFont="1" applyFill="1" applyBorder="1" applyAlignment="1">
      <alignment horizontal="center" vertical="center" wrapText="1"/>
    </xf>
    <xf numFmtId="164" fontId="28" fillId="2" borderId="4" xfId="0" applyFont="1" applyFill="1" applyBorder="1" applyAlignment="1">
      <alignment horizontal="center" vertical="center" wrapText="1"/>
    </xf>
    <xf numFmtId="164" fontId="28" fillId="2" borderId="16" xfId="0" applyFont="1" applyFill="1" applyBorder="1" applyAlignment="1">
      <alignment horizontal="center" vertical="center" wrapText="1"/>
    </xf>
    <xf numFmtId="164" fontId="39" fillId="0" borderId="29" xfId="0" applyFont="1" applyFill="1" applyBorder="1" applyAlignment="1">
      <alignment horizontal="center" vertical="center" wrapText="1"/>
    </xf>
    <xf numFmtId="164" fontId="39" fillId="0" borderId="11" xfId="0" applyFont="1" applyFill="1" applyBorder="1" applyAlignment="1">
      <alignment horizontal="center" vertical="center" wrapText="1"/>
    </xf>
    <xf numFmtId="164" fontId="39" fillId="0" borderId="2" xfId="0" applyFont="1" applyFill="1" applyBorder="1" applyAlignment="1">
      <alignment horizontal="center" vertical="center" wrapText="1"/>
    </xf>
    <xf numFmtId="164" fontId="39" fillId="0" borderId="0" xfId="0" applyFont="1" applyFill="1" applyBorder="1" applyAlignment="1">
      <alignment horizontal="center" vertical="center" wrapText="1"/>
    </xf>
    <xf numFmtId="164" fontId="39" fillId="0" borderId="3" xfId="0" applyFont="1" applyFill="1" applyBorder="1" applyAlignment="1">
      <alignment horizontal="center" vertical="center" wrapText="1"/>
    </xf>
    <xf numFmtId="164" fontId="39" fillId="0" borderId="4" xfId="0" applyFont="1" applyFill="1" applyBorder="1" applyAlignment="1">
      <alignment horizontal="center" vertical="center" wrapText="1"/>
    </xf>
    <xf numFmtId="164" fontId="28" fillId="2" borderId="31" xfId="0" applyFont="1" applyFill="1" applyBorder="1" applyAlignment="1">
      <alignment horizontal="center" vertical="center" wrapText="1"/>
    </xf>
    <xf numFmtId="164" fontId="28" fillId="2" borderId="14" xfId="0" applyFont="1" applyFill="1" applyBorder="1" applyAlignment="1">
      <alignment horizontal="center" vertical="center" wrapText="1"/>
    </xf>
    <xf numFmtId="164" fontId="28" fillId="2" borderId="32" xfId="0" applyFont="1" applyFill="1" applyBorder="1" applyAlignment="1">
      <alignment horizontal="center" vertical="center" wrapText="1"/>
    </xf>
    <xf numFmtId="164" fontId="28" fillId="2" borderId="33" xfId="0" applyFont="1" applyFill="1" applyBorder="1" applyAlignment="1">
      <alignment horizontal="center" vertical="center" wrapText="1"/>
    </xf>
    <xf numFmtId="164" fontId="28" fillId="9" borderId="34" xfId="0" applyFont="1" applyFill="1" applyBorder="1" applyAlignment="1">
      <alignment horizontal="center" vertical="center" wrapText="1"/>
    </xf>
    <xf numFmtId="164" fontId="28" fillId="9" borderId="33" xfId="0" applyFont="1" applyFill="1" applyBorder="1" applyAlignment="1">
      <alignment horizontal="center" vertical="center" wrapText="1"/>
    </xf>
    <xf numFmtId="164" fontId="28" fillId="9" borderId="35" xfId="0" applyFont="1" applyFill="1" applyBorder="1" applyAlignment="1">
      <alignment horizontal="center" vertical="center" wrapText="1"/>
    </xf>
    <xf numFmtId="164" fontId="28" fillId="2" borderId="34" xfId="0" applyFont="1" applyFill="1" applyBorder="1" applyAlignment="1">
      <alignment horizontal="center" vertical="center" wrapText="1"/>
    </xf>
    <xf numFmtId="164" fontId="28" fillId="2" borderId="35" xfId="0" applyFont="1" applyFill="1" applyBorder="1" applyAlignment="1">
      <alignment horizontal="center" vertical="center" wrapText="1"/>
    </xf>
    <xf numFmtId="164" fontId="43" fillId="0" borderId="31" xfId="0" applyFont="1" applyBorder="1" applyAlignment="1">
      <alignment horizontal="center" vertical="center" wrapText="1"/>
    </xf>
    <xf numFmtId="164" fontId="42" fillId="0" borderId="9" xfId="0" applyFont="1" applyBorder="1" applyAlignment="1">
      <alignment horizontal="center" vertical="center" wrapText="1"/>
    </xf>
    <xf numFmtId="164" fontId="42" fillId="0" borderId="15" xfId="0" applyFont="1" applyBorder="1" applyAlignment="1">
      <alignment horizontal="center" vertical="center" wrapText="1"/>
    </xf>
    <xf numFmtId="164" fontId="42" fillId="0" borderId="22" xfId="0" applyFont="1" applyBorder="1" applyAlignment="1">
      <alignment horizontal="center" vertical="center" wrapText="1"/>
    </xf>
    <xf numFmtId="164" fontId="74" fillId="0" borderId="9" xfId="0" applyFont="1" applyBorder="1" applyAlignment="1">
      <alignment horizontal="center" vertical="center" wrapText="1"/>
    </xf>
    <xf numFmtId="164" fontId="74" fillId="0" borderId="15" xfId="0" applyFont="1" applyBorder="1" applyAlignment="1">
      <alignment horizontal="center" vertical="center" wrapText="1"/>
    </xf>
    <xf numFmtId="164" fontId="74" fillId="0" borderId="22" xfId="0" applyFont="1" applyBorder="1" applyAlignment="1">
      <alignment horizontal="center" vertical="center" wrapText="1"/>
    </xf>
    <xf numFmtId="164" fontId="39" fillId="0" borderId="36" xfId="0" applyFont="1" applyBorder="1" applyAlignment="1">
      <alignment horizontal="center" vertical="center" wrapText="1"/>
    </xf>
    <xf numFmtId="164" fontId="39" fillId="13" borderId="2" xfId="0" applyFont="1" applyFill="1" applyBorder="1" applyAlignment="1">
      <alignment horizontal="center" vertical="center" wrapText="1"/>
    </xf>
    <xf numFmtId="164" fontId="39" fillId="13" borderId="0" xfId="0" applyFont="1" applyFill="1" applyBorder="1" applyAlignment="1">
      <alignment horizontal="center" vertical="center" wrapText="1"/>
    </xf>
    <xf numFmtId="164" fontId="39" fillId="13" borderId="5" xfId="0" applyFont="1" applyFill="1" applyBorder="1" applyAlignment="1">
      <alignment horizontal="center" vertical="center" wrapText="1"/>
    </xf>
    <xf numFmtId="164" fontId="43" fillId="0" borderId="37" xfId="0" applyFont="1" applyBorder="1" applyAlignment="1">
      <alignment horizontal="center" vertical="center" wrapText="1"/>
    </xf>
    <xf numFmtId="164" fontId="42" fillId="0" borderId="14" xfId="0" applyFont="1" applyBorder="1" applyAlignment="1">
      <alignment horizontal="center" vertical="center" wrapText="1"/>
    </xf>
    <xf numFmtId="164" fontId="45" fillId="0" borderId="14" xfId="0" applyFont="1" applyBorder="1" applyAlignment="1">
      <alignment horizontal="center" vertical="center" wrapText="1"/>
    </xf>
    <xf numFmtId="164" fontId="39" fillId="4" borderId="38" xfId="0" applyFont="1" applyFill="1" applyBorder="1" applyAlignment="1">
      <alignment horizontal="center" vertical="center" wrapText="1"/>
    </xf>
    <xf numFmtId="164" fontId="42" fillId="0" borderId="26" xfId="0" applyFont="1" applyBorder="1" applyAlignment="1">
      <alignment horizontal="center" vertical="center" wrapText="1"/>
    </xf>
    <xf numFmtId="164" fontId="42" fillId="0" borderId="21" xfId="0" applyFont="1" applyBorder="1" applyAlignment="1">
      <alignment horizontal="center" vertical="center" wrapText="1"/>
    </xf>
    <xf numFmtId="164" fontId="42" fillId="0" borderId="23" xfId="0" applyFont="1" applyBorder="1" applyAlignment="1">
      <alignment horizontal="center" vertical="center" wrapText="1"/>
    </xf>
    <xf numFmtId="164" fontId="28" fillId="9" borderId="37" xfId="0" applyFont="1" applyFill="1" applyBorder="1" applyAlignment="1">
      <alignment horizontal="center" vertical="center" wrapText="1"/>
    </xf>
    <xf numFmtId="164" fontId="28" fillId="9" borderId="14" xfId="0" applyFont="1" applyFill="1" applyBorder="1" applyAlignment="1">
      <alignment horizontal="center" vertical="center" wrapText="1"/>
    </xf>
    <xf numFmtId="164" fontId="28" fillId="9" borderId="38" xfId="0" applyFont="1" applyFill="1" applyBorder="1" applyAlignment="1">
      <alignment horizontal="center" vertical="center" wrapText="1"/>
    </xf>
    <xf numFmtId="164" fontId="40" fillId="14" borderId="0" xfId="0" applyFont="1" applyFill="1" applyBorder="1" applyAlignment="1">
      <alignment horizontal="center" vertical="center" wrapText="1"/>
    </xf>
    <xf numFmtId="164" fontId="40" fillId="14" borderId="6" xfId="0" applyFont="1" applyFill="1" applyBorder="1" applyAlignment="1">
      <alignment horizontal="center" vertical="center" wrapText="1"/>
    </xf>
    <xf numFmtId="164" fontId="40" fillId="11" borderId="29" xfId="0" applyFont="1" applyFill="1" applyBorder="1" applyAlignment="1">
      <alignment horizontal="center" vertical="center" wrapText="1"/>
    </xf>
    <xf numFmtId="164" fontId="40" fillId="11" borderId="26" xfId="0" applyFont="1" applyFill="1" applyBorder="1" applyAlignment="1">
      <alignment horizontal="center" vertical="center" wrapText="1"/>
    </xf>
    <xf numFmtId="164" fontId="40" fillId="11" borderId="2" xfId="0" applyFont="1" applyFill="1" applyBorder="1" applyAlignment="1">
      <alignment horizontal="center" vertical="center" wrapText="1"/>
    </xf>
    <xf numFmtId="164" fontId="40" fillId="11" borderId="21" xfId="0" applyFont="1" applyFill="1" applyBorder="1" applyAlignment="1">
      <alignment horizontal="center" vertical="center" wrapText="1"/>
    </xf>
    <xf numFmtId="164" fontId="40" fillId="11" borderId="25" xfId="0" applyFont="1" applyFill="1" applyBorder="1" applyAlignment="1">
      <alignment horizontal="center" vertical="center" wrapText="1"/>
    </xf>
    <xf numFmtId="164" fontId="40" fillId="11" borderId="23" xfId="0" applyFont="1" applyFill="1" applyBorder="1" applyAlignment="1">
      <alignment horizontal="center" vertical="center" wrapText="1"/>
    </xf>
    <xf numFmtId="164" fontId="74" fillId="0" borderId="10" xfId="0" applyFont="1" applyBorder="1" applyAlignment="1">
      <alignment horizontal="center" vertical="center" wrapText="1"/>
    </xf>
    <xf numFmtId="164" fontId="74" fillId="0" borderId="12" xfId="0" applyFont="1" applyBorder="1" applyAlignment="1">
      <alignment horizontal="center" vertical="center" wrapText="1"/>
    </xf>
    <xf numFmtId="164" fontId="74" fillId="0" borderId="13" xfId="0" applyFont="1" applyBorder="1" applyAlignment="1">
      <alignment horizontal="center" vertical="center" wrapText="1"/>
    </xf>
    <xf numFmtId="164" fontId="39" fillId="0" borderId="32" xfId="0" applyFont="1" applyBorder="1" applyAlignment="1">
      <alignment horizontal="center" vertical="center" wrapText="1"/>
    </xf>
    <xf numFmtId="164" fontId="39" fillId="0" borderId="39" xfId="0" applyFont="1" applyBorder="1" applyAlignment="1">
      <alignment horizontal="center" vertical="center" wrapText="1"/>
    </xf>
    <xf numFmtId="164" fontId="39" fillId="0" borderId="40" xfId="0" applyFont="1" applyBorder="1" applyAlignment="1">
      <alignment horizontal="center" vertical="center" wrapText="1"/>
    </xf>
    <xf numFmtId="164" fontId="40" fillId="15" borderId="29" xfId="0" applyFont="1" applyFill="1" applyBorder="1" applyAlignment="1">
      <alignment horizontal="center" vertical="center" wrapText="1"/>
    </xf>
    <xf numFmtId="164" fontId="40" fillId="15" borderId="11" xfId="0" applyFont="1" applyFill="1" applyBorder="1" applyAlignment="1">
      <alignment horizontal="center" vertical="center" wrapText="1"/>
    </xf>
    <xf numFmtId="164" fontId="40" fillId="15" borderId="30" xfId="0" applyFont="1" applyFill="1" applyBorder="1" applyAlignment="1">
      <alignment horizontal="center" vertical="center" wrapText="1"/>
    </xf>
    <xf numFmtId="164" fontId="40" fillId="15" borderId="2" xfId="0" applyFont="1" applyFill="1" applyBorder="1" applyAlignment="1">
      <alignment horizontal="center" vertical="center" wrapText="1"/>
    </xf>
    <xf numFmtId="164" fontId="40" fillId="15" borderId="0" xfId="0" applyFont="1" applyFill="1" applyBorder="1" applyAlignment="1">
      <alignment horizontal="center" vertical="center" wrapText="1"/>
    </xf>
    <xf numFmtId="164" fontId="40" fillId="15" borderId="5" xfId="0" applyFont="1" applyFill="1" applyBorder="1" applyAlignment="1">
      <alignment horizontal="center" vertical="center" wrapText="1"/>
    </xf>
    <xf numFmtId="164" fontId="64" fillId="15" borderId="2" xfId="0" applyFont="1" applyFill="1" applyBorder="1" applyAlignment="1">
      <alignment horizontal="center" vertical="center" wrapText="1"/>
    </xf>
    <xf numFmtId="164" fontId="64" fillId="15" borderId="0" xfId="0" applyFont="1" applyFill="1" applyBorder="1" applyAlignment="1">
      <alignment horizontal="center" vertical="center" wrapText="1"/>
    </xf>
    <xf numFmtId="164" fontId="64" fillId="15" borderId="5" xfId="0" applyFont="1" applyFill="1" applyBorder="1" applyAlignment="1">
      <alignment horizontal="center" vertical="center" wrapText="1"/>
    </xf>
    <xf numFmtId="164" fontId="64" fillId="15" borderId="6" xfId="0" applyFont="1" applyFill="1" applyBorder="1" applyAlignment="1">
      <alignment horizontal="center" vertical="center" wrapText="1"/>
    </xf>
    <xf numFmtId="164" fontId="64" fillId="15" borderId="41" xfId="0" applyFont="1" applyFill="1" applyBorder="1" applyAlignment="1">
      <alignment horizontal="center" vertical="center" wrapText="1"/>
    </xf>
    <xf numFmtId="164" fontId="40" fillId="15" borderId="25" xfId="0" applyFont="1" applyFill="1" applyBorder="1" applyAlignment="1">
      <alignment horizontal="center" vertical="center" wrapText="1"/>
    </xf>
    <xf numFmtId="164" fontId="40" fillId="15" borderId="6" xfId="0" applyFont="1" applyFill="1" applyBorder="1" applyAlignment="1">
      <alignment horizontal="center" vertical="center" wrapText="1"/>
    </xf>
    <xf numFmtId="164" fontId="40" fillId="15" borderId="41" xfId="0" applyFont="1" applyFill="1" applyBorder="1" applyAlignment="1">
      <alignment horizontal="center" vertical="center" wrapText="1"/>
    </xf>
    <xf numFmtId="164" fontId="43" fillId="4" borderId="31" xfId="0" applyFont="1" applyFill="1" applyBorder="1" applyAlignment="1">
      <alignment horizontal="center" vertical="center" wrapText="1"/>
    </xf>
    <xf numFmtId="164" fontId="74" fillId="4" borderId="14" xfId="0" applyFont="1" applyFill="1" applyBorder="1" applyAlignment="1">
      <alignment horizontal="center" vertical="center" wrapText="1"/>
    </xf>
    <xf numFmtId="164" fontId="44" fillId="0" borderId="36" xfId="0" applyFont="1" applyBorder="1" applyAlignment="1">
      <alignment horizontal="center" vertical="center" wrapText="1"/>
    </xf>
    <xf numFmtId="164" fontId="40" fillId="16" borderId="42" xfId="0" applyFont="1" applyFill="1" applyBorder="1" applyAlignment="1">
      <alignment horizontal="center" vertical="center" wrapText="1"/>
    </xf>
    <xf numFmtId="164" fontId="40" fillId="16" borderId="43" xfId="0" applyFont="1" applyFill="1" applyBorder="1" applyAlignment="1">
      <alignment horizontal="center" vertical="center" wrapText="1"/>
    </xf>
    <xf numFmtId="164" fontId="40" fillId="16" borderId="44" xfId="0" applyFont="1" applyFill="1" applyBorder="1" applyAlignment="1">
      <alignment horizontal="center" vertical="center" wrapText="1"/>
    </xf>
    <xf numFmtId="164" fontId="12" fillId="3" borderId="45" xfId="0" applyFont="1" applyFill="1" applyBorder="1" applyAlignment="1">
      <alignment horizontal="center" vertical="center" wrapText="1"/>
    </xf>
    <xf numFmtId="164" fontId="12" fillId="3" borderId="46" xfId="0" applyFont="1" applyFill="1" applyBorder="1" applyAlignment="1">
      <alignment horizontal="center" vertical="center" wrapText="1"/>
    </xf>
    <xf numFmtId="164" fontId="12" fillId="3" borderId="47" xfId="0" applyFont="1" applyFill="1" applyBorder="1" applyAlignment="1">
      <alignment horizontal="center" vertical="center" wrapText="1"/>
    </xf>
    <xf numFmtId="164" fontId="28" fillId="10" borderId="1" xfId="0" applyFont="1" applyFill="1" applyBorder="1" applyAlignment="1">
      <alignment horizontal="center" vertical="center"/>
    </xf>
    <xf numFmtId="164" fontId="0" fillId="0" borderId="0" xfId="0" applyBorder="1" applyAlignment="1">
      <alignment/>
    </xf>
    <xf numFmtId="164" fontId="0" fillId="0" borderId="6" xfId="0" applyBorder="1" applyAlignment="1">
      <alignment/>
    </xf>
    <xf numFmtId="164" fontId="28" fillId="10" borderId="1" xfId="0" applyFont="1" applyFill="1" applyBorder="1" applyAlignment="1">
      <alignment horizontal="center" vertical="center" wrapText="1"/>
    </xf>
    <xf numFmtId="164" fontId="28" fillId="10" borderId="6" xfId="0" applyFont="1" applyFill="1" applyBorder="1" applyAlignment="1">
      <alignment horizontal="center" vertical="center" wrapText="1"/>
    </xf>
    <xf numFmtId="164" fontId="28" fillId="10" borderId="7" xfId="0" applyFont="1" applyFill="1" applyBorder="1" applyAlignment="1">
      <alignment horizontal="center" vertical="center" wrapText="1"/>
    </xf>
    <xf numFmtId="164" fontId="28" fillId="10" borderId="8" xfId="0" applyFont="1" applyFill="1" applyBorder="1" applyAlignment="1">
      <alignment horizontal="center" vertical="center" wrapText="1"/>
    </xf>
    <xf numFmtId="164" fontId="28" fillId="10" borderId="25" xfId="0" applyFont="1" applyFill="1" applyBorder="1" applyAlignment="1">
      <alignment horizontal="center" vertical="center" wrapText="1"/>
    </xf>
    <xf numFmtId="164" fontId="28" fillId="10" borderId="41" xfId="0" applyFont="1" applyFill="1" applyBorder="1" applyAlignment="1">
      <alignment horizontal="center" vertical="center" wrapText="1"/>
    </xf>
    <xf numFmtId="164" fontId="40" fillId="15" borderId="7" xfId="0" applyFont="1" applyFill="1" applyBorder="1" applyAlignment="1">
      <alignment horizontal="center" vertical="center" wrapText="1"/>
    </xf>
    <xf numFmtId="164" fontId="40" fillId="15" borderId="1" xfId="0" applyFont="1" applyFill="1" applyBorder="1" applyAlignment="1">
      <alignment horizontal="center" vertical="center" wrapText="1"/>
    </xf>
    <xf numFmtId="164" fontId="40" fillId="15" borderId="8" xfId="0" applyFont="1" applyFill="1" applyBorder="1" applyAlignment="1">
      <alignment horizontal="center" vertical="center" wrapText="1"/>
    </xf>
    <xf numFmtId="164" fontId="28" fillId="10" borderId="7" xfId="0" applyFont="1" applyFill="1" applyBorder="1" applyAlignment="1">
      <alignment horizontal="center" vertical="center"/>
    </xf>
    <xf numFmtId="164" fontId="28" fillId="10" borderId="8" xfId="0" applyFont="1" applyFill="1" applyBorder="1" applyAlignment="1">
      <alignment horizontal="center" vertical="center"/>
    </xf>
    <xf numFmtId="164" fontId="28" fillId="10" borderId="25" xfId="0" applyFont="1" applyFill="1" applyBorder="1" applyAlignment="1">
      <alignment horizontal="center" vertical="center"/>
    </xf>
    <xf numFmtId="164" fontId="28" fillId="10" borderId="6" xfId="0" applyFont="1" applyFill="1" applyBorder="1" applyAlignment="1">
      <alignment horizontal="center" vertical="center"/>
    </xf>
    <xf numFmtId="164" fontId="28" fillId="10" borderId="41" xfId="0" applyFont="1" applyFill="1" applyBorder="1" applyAlignment="1">
      <alignment horizontal="center" vertical="center"/>
    </xf>
    <xf numFmtId="164" fontId="39" fillId="13" borderId="2" xfId="0" applyFont="1" applyFill="1" applyBorder="1" applyAlignment="1">
      <alignment horizontal="center" vertical="center"/>
    </xf>
    <xf numFmtId="164" fontId="39" fillId="13" borderId="0" xfId="0" applyFont="1" applyFill="1" applyBorder="1" applyAlignment="1">
      <alignment horizontal="center" vertical="center"/>
    </xf>
    <xf numFmtId="164" fontId="39" fillId="13" borderId="5" xfId="0" applyFont="1" applyFill="1" applyBorder="1" applyAlignment="1">
      <alignment horizontal="center" vertical="center"/>
    </xf>
    <xf numFmtId="164" fontId="61" fillId="5" borderId="48" xfId="0" applyFont="1" applyFill="1" applyBorder="1" applyAlignment="1">
      <alignment horizontal="center" vertical="center"/>
    </xf>
    <xf numFmtId="164" fontId="61" fillId="5" borderId="19" xfId="0" applyFont="1" applyFill="1" applyBorder="1" applyAlignment="1">
      <alignment horizontal="center" vertical="center"/>
    </xf>
    <xf numFmtId="164" fontId="12" fillId="3" borderId="7" xfId="0" applyFont="1" applyFill="1" applyBorder="1" applyAlignment="1">
      <alignment horizontal="center" vertical="center" wrapText="1"/>
    </xf>
    <xf numFmtId="164" fontId="12" fillId="3" borderId="1" xfId="0" applyFont="1" applyFill="1" applyBorder="1" applyAlignment="1">
      <alignment horizontal="center" vertical="center" wrapText="1"/>
    </xf>
    <xf numFmtId="164" fontId="12" fillId="3" borderId="8" xfId="0" applyFont="1" applyFill="1" applyBorder="1" applyAlignment="1">
      <alignment horizontal="center" vertical="center" wrapText="1"/>
    </xf>
    <xf numFmtId="164" fontId="39" fillId="0" borderId="9" xfId="0" applyFont="1" applyBorder="1" applyAlignment="1">
      <alignment horizontal="center" vertical="center" wrapText="1"/>
    </xf>
    <xf numFmtId="164" fontId="0" fillId="0" borderId="15" xfId="0" applyBorder="1" applyAlignment="1">
      <alignment/>
    </xf>
    <xf numFmtId="164" fontId="0" fillId="0" borderId="22" xfId="0" applyBorder="1" applyAlignment="1">
      <alignment/>
    </xf>
    <xf numFmtId="164" fontId="40" fillId="17" borderId="37" xfId="0" applyFont="1" applyFill="1" applyBorder="1" applyAlignment="1">
      <alignment horizontal="center" vertical="center" wrapText="1"/>
    </xf>
    <xf numFmtId="164" fontId="39" fillId="0" borderId="26" xfId="0" applyFont="1" applyFill="1" applyBorder="1" applyAlignment="1">
      <alignment horizontal="center" vertical="center" wrapText="1"/>
    </xf>
    <xf numFmtId="164" fontId="39" fillId="0" borderId="21" xfId="0" applyFont="1" applyFill="1" applyBorder="1" applyAlignment="1">
      <alignment horizontal="center" vertical="center" wrapText="1"/>
    </xf>
    <xf numFmtId="164" fontId="39" fillId="0" borderId="28" xfId="0" applyFont="1" applyFill="1" applyBorder="1" applyAlignment="1">
      <alignment horizontal="center" vertical="center" wrapText="1"/>
    </xf>
    <xf numFmtId="164" fontId="39" fillId="0" borderId="10" xfId="0" applyFont="1" applyBorder="1" applyAlignment="1">
      <alignment horizontal="center" vertical="center" wrapText="1"/>
    </xf>
    <xf numFmtId="164" fontId="39" fillId="0" borderId="12" xfId="0" applyFont="1" applyBorder="1" applyAlignment="1">
      <alignment horizontal="center" vertical="center" wrapText="1"/>
    </xf>
    <xf numFmtId="164" fontId="39" fillId="0" borderId="13" xfId="0" applyFont="1" applyBorder="1" applyAlignment="1">
      <alignment horizontal="center" vertical="center" wrapText="1"/>
    </xf>
    <xf numFmtId="164" fontId="64" fillId="11" borderId="0" xfId="24" applyFont="1" applyFill="1" applyBorder="1" applyAlignment="1">
      <alignment horizontal="center" vertical="center"/>
      <protection/>
    </xf>
    <xf numFmtId="164" fontId="64" fillId="11" borderId="0" xfId="24" applyFont="1" applyFill="1" applyBorder="1" applyAlignment="1" quotePrefix="1">
      <alignment horizontal="center" vertical="center"/>
      <protection/>
    </xf>
    <xf numFmtId="164" fontId="73" fillId="12" borderId="6" xfId="24" applyFont="1" applyFill="1" applyBorder="1" applyAlignment="1">
      <alignment horizontal="center" vertical="center"/>
      <protection/>
    </xf>
    <xf numFmtId="164" fontId="0" fillId="0" borderId="11" xfId="0" applyBorder="1" applyAlignment="1">
      <alignment/>
    </xf>
    <xf numFmtId="164" fontId="0" fillId="0" borderId="30" xfId="0" applyBorder="1" applyAlignment="1">
      <alignment/>
    </xf>
    <xf numFmtId="164" fontId="0" fillId="0" borderId="2" xfId="0" applyBorder="1" applyAlignment="1">
      <alignment/>
    </xf>
    <xf numFmtId="164" fontId="0" fillId="0" borderId="5" xfId="0" applyBorder="1" applyAlignment="1">
      <alignment/>
    </xf>
    <xf numFmtId="164" fontId="0" fillId="0" borderId="25" xfId="0" applyBorder="1" applyAlignment="1">
      <alignment/>
    </xf>
    <xf numFmtId="164" fontId="0" fillId="0" borderId="41" xfId="0" applyBorder="1" applyAlignment="1">
      <alignment/>
    </xf>
    <xf numFmtId="164" fontId="68" fillId="5" borderId="48" xfId="0" applyFont="1" applyFill="1" applyBorder="1" applyAlignment="1">
      <alignment horizontal="center" vertical="center"/>
    </xf>
    <xf numFmtId="164" fontId="39" fillId="13" borderId="7" xfId="0" applyFont="1" applyFill="1" applyBorder="1" applyAlignment="1">
      <alignment horizontal="center" vertical="center"/>
    </xf>
    <xf numFmtId="164" fontId="39" fillId="13" borderId="1" xfId="0" applyFont="1" applyFill="1" applyBorder="1" applyAlignment="1">
      <alignment horizontal="center" vertical="center"/>
    </xf>
    <xf numFmtId="164" fontId="39" fillId="13" borderId="8" xfId="0" applyFont="1" applyFill="1" applyBorder="1" applyAlignment="1">
      <alignment horizontal="center" vertical="center"/>
    </xf>
    <xf numFmtId="164" fontId="74" fillId="0" borderId="48" xfId="0" applyFont="1" applyBorder="1" applyAlignment="1">
      <alignment horizontal="center" vertical="center" wrapText="1"/>
    </xf>
    <xf numFmtId="164" fontId="74" fillId="0" borderId="19" xfId="0" applyFont="1" applyBorder="1" applyAlignment="1">
      <alignment horizontal="center" vertical="center" wrapText="1"/>
    </xf>
    <xf numFmtId="164" fontId="39" fillId="13" borderId="3" xfId="0" applyFont="1" applyFill="1" applyBorder="1" applyAlignment="1">
      <alignment horizontal="center" vertical="center"/>
    </xf>
    <xf numFmtId="164" fontId="39" fillId="13" borderId="4" xfId="0" applyFont="1" applyFill="1" applyBorder="1" applyAlignment="1">
      <alignment horizontal="center" vertical="center"/>
    </xf>
    <xf numFmtId="164" fontId="39" fillId="13" borderId="16" xfId="0" applyFont="1" applyFill="1" applyBorder="1" applyAlignment="1">
      <alignment horizontal="center" vertical="center"/>
    </xf>
    <xf numFmtId="164" fontId="74" fillId="0" borderId="20" xfId="0" applyFont="1" applyBorder="1" applyAlignment="1">
      <alignment horizontal="center" vertical="center" wrapText="1"/>
    </xf>
    <xf numFmtId="164" fontId="28" fillId="9" borderId="43" xfId="0" applyFont="1" applyFill="1" applyBorder="1" applyAlignment="1">
      <alignment horizontal="center" vertical="center" wrapText="1"/>
    </xf>
    <xf numFmtId="164" fontId="28" fillId="9" borderId="12" xfId="0" applyFont="1" applyFill="1" applyBorder="1" applyAlignment="1">
      <alignment horizontal="center" vertical="center" wrapText="1"/>
    </xf>
    <xf numFmtId="164" fontId="28" fillId="9" borderId="39" xfId="0" applyFont="1" applyFill="1" applyBorder="1" applyAlignment="1">
      <alignment horizontal="center" vertical="center" wrapText="1"/>
    </xf>
    <xf numFmtId="164" fontId="39" fillId="18" borderId="7" xfId="0" applyFont="1" applyFill="1" applyBorder="1" applyAlignment="1">
      <alignment horizontal="center" vertical="center" wrapText="1"/>
    </xf>
    <xf numFmtId="164" fontId="39" fillId="18" borderId="1" xfId="0" applyFont="1" applyFill="1" applyBorder="1" applyAlignment="1">
      <alignment horizontal="center" vertical="center" wrapText="1"/>
    </xf>
    <xf numFmtId="164" fontId="39" fillId="18" borderId="8" xfId="0" applyFont="1" applyFill="1" applyBorder="1" applyAlignment="1">
      <alignment horizontal="center" vertical="center" wrapText="1"/>
    </xf>
    <xf numFmtId="164" fontId="74" fillId="0" borderId="48" xfId="0" applyFont="1" applyFill="1" applyBorder="1" applyAlignment="1">
      <alignment horizontal="center" vertical="center" wrapText="1"/>
    </xf>
    <xf numFmtId="164" fontId="39" fillId="18" borderId="3" xfId="0" applyFont="1" applyFill="1" applyBorder="1" applyAlignment="1">
      <alignment horizontal="center" vertical="center" wrapText="1"/>
    </xf>
    <xf numFmtId="164" fontId="39" fillId="18" borderId="4" xfId="0" applyFont="1" applyFill="1" applyBorder="1" applyAlignment="1">
      <alignment horizontal="center" vertical="center" wrapText="1"/>
    </xf>
    <xf numFmtId="164" fontId="39" fillId="18" borderId="16" xfId="0" applyFont="1" applyFill="1" applyBorder="1" applyAlignment="1">
      <alignment horizontal="center" vertical="center" wrapText="1"/>
    </xf>
    <xf numFmtId="164" fontId="74" fillId="0" borderId="20" xfId="0" applyFont="1" applyFill="1" applyBorder="1" applyAlignment="1">
      <alignment horizontal="center" vertical="center" wrapText="1"/>
    </xf>
    <xf numFmtId="164" fontId="28" fillId="2" borderId="44" xfId="0" applyFont="1" applyFill="1" applyBorder="1" applyAlignment="1">
      <alignment horizontal="center" vertical="center" wrapText="1"/>
    </xf>
    <xf numFmtId="164" fontId="28" fillId="2" borderId="13" xfId="0" applyFont="1" applyFill="1" applyBorder="1" applyAlignment="1">
      <alignment horizontal="center" vertical="center" wrapText="1"/>
    </xf>
    <xf numFmtId="164" fontId="28" fillId="2" borderId="40" xfId="0" applyFont="1" applyFill="1" applyBorder="1" applyAlignment="1">
      <alignment horizontal="center" vertical="center" wrapText="1"/>
    </xf>
    <xf numFmtId="164" fontId="28" fillId="2" borderId="49" xfId="0" applyFont="1" applyFill="1" applyBorder="1" applyAlignment="1">
      <alignment horizontal="center" vertical="center" wrapText="1"/>
    </xf>
    <xf numFmtId="164" fontId="39" fillId="13" borderId="7" xfId="0" applyFont="1" applyFill="1" applyBorder="1" applyAlignment="1">
      <alignment horizontal="center" vertical="center" wrapText="1"/>
    </xf>
    <xf numFmtId="164" fontId="39" fillId="13" borderId="1" xfId="0" applyFont="1" applyFill="1" applyBorder="1" applyAlignment="1">
      <alignment horizontal="center" vertical="center" wrapText="1"/>
    </xf>
    <xf numFmtId="164" fontId="39" fillId="13" borderId="8" xfId="0" applyFont="1" applyFill="1" applyBorder="1" applyAlignment="1">
      <alignment horizontal="center" vertical="center" wrapText="1"/>
    </xf>
    <xf numFmtId="164" fontId="28" fillId="2" borderId="19" xfId="0" applyFont="1" applyFill="1" applyBorder="1" applyAlignment="1">
      <alignment horizontal="center" vertical="center" wrapText="1"/>
    </xf>
    <xf numFmtId="164" fontId="28" fillId="2" borderId="20" xfId="0" applyFont="1" applyFill="1" applyBorder="1" applyAlignment="1">
      <alignment horizontal="center" vertical="center" wrapText="1"/>
    </xf>
    <xf numFmtId="164" fontId="39" fillId="13" borderId="3" xfId="0" applyFont="1" applyFill="1" applyBorder="1" applyAlignment="1">
      <alignment horizontal="center" vertical="center" wrapText="1"/>
    </xf>
    <xf numFmtId="164" fontId="39" fillId="13" borderId="4" xfId="0" applyFont="1" applyFill="1" applyBorder="1" applyAlignment="1">
      <alignment horizontal="center" vertical="center" wrapText="1"/>
    </xf>
    <xf numFmtId="164" fontId="39" fillId="13" borderId="16" xfId="0" applyFont="1" applyFill="1" applyBorder="1" applyAlignment="1">
      <alignment horizontal="center" vertical="center" wrapText="1"/>
    </xf>
    <xf numFmtId="164" fontId="39" fillId="19" borderId="11" xfId="0" applyFont="1" applyFill="1" applyBorder="1" applyAlignment="1">
      <alignment horizontal="center" vertical="center" wrapText="1"/>
    </xf>
    <xf numFmtId="164" fontId="39" fillId="19" borderId="0" xfId="0" applyFont="1" applyFill="1" applyBorder="1" applyAlignment="1">
      <alignment horizontal="center" vertical="center" wrapText="1"/>
    </xf>
    <xf numFmtId="164" fontId="74" fillId="0" borderId="19" xfId="0" applyFont="1" applyFill="1" applyBorder="1" applyAlignment="1">
      <alignment horizontal="center" vertical="center" wrapText="1"/>
    </xf>
    <xf numFmtId="164" fontId="39" fillId="19" borderId="4" xfId="0" applyFont="1" applyFill="1" applyBorder="1" applyAlignment="1">
      <alignment horizontal="center" vertical="center" wrapText="1"/>
    </xf>
    <xf numFmtId="164" fontId="15" fillId="0" borderId="0" xfId="0" applyFont="1" applyAlignment="1">
      <alignment wrapText="1"/>
    </xf>
    <xf numFmtId="164" fontId="0" fillId="0" borderId="0" xfId="0" applyAlignment="1">
      <alignment/>
    </xf>
    <xf numFmtId="164" fontId="16" fillId="0" borderId="0" xfId="0" applyFont="1" applyAlignment="1">
      <alignment wrapText="1"/>
    </xf>
    <xf numFmtId="164" fontId="7" fillId="0" borderId="0" xfId="22" applyAlignment="1">
      <alignment wrapText="1"/>
    </xf>
    <xf numFmtId="164" fontId="80" fillId="0" borderId="0" xfId="0" applyFont="1" applyBorder="1" applyAlignment="1">
      <alignment/>
    </xf>
    <xf numFmtId="164" fontId="17" fillId="0" borderId="0" xfId="0" applyNumberFormat="1" applyFont="1" applyFill="1" applyBorder="1" applyAlignment="1" applyProtection="1">
      <alignment horizontal="left"/>
      <protection/>
    </xf>
    <xf numFmtId="164" fontId="28" fillId="2" borderId="7" xfId="0" applyFont="1" applyFill="1" applyBorder="1" applyAlignment="1">
      <alignment horizontal="left" vertical="center" indent="2"/>
    </xf>
    <xf numFmtId="164" fontId="20" fillId="2" borderId="7" xfId="0" applyFont="1" applyFill="1" applyBorder="1" applyAlignment="1">
      <alignment horizontal="left" vertical="center" indent="2"/>
    </xf>
    <xf numFmtId="164" fontId="20" fillId="2" borderId="2" xfId="0" applyFont="1" applyFill="1" applyBorder="1" applyAlignment="1">
      <alignment horizontal="left" vertical="center" indent="2"/>
    </xf>
    <xf numFmtId="164" fontId="12" fillId="0" borderId="0" xfId="0" applyFont="1" applyFill="1" applyBorder="1" applyAlignment="1">
      <alignment horizontal="right" vertical="center"/>
    </xf>
    <xf numFmtId="164" fontId="86" fillId="3" borderId="45" xfId="0" applyFont="1" applyFill="1" applyBorder="1" applyAlignment="1">
      <alignment horizontal="center" vertical="center"/>
    </xf>
    <xf numFmtId="164" fontId="61" fillId="2" borderId="7" xfId="0" applyFont="1" applyFill="1" applyBorder="1" applyAlignment="1">
      <alignment horizontal="left" vertical="center" indent="2"/>
    </xf>
    <xf numFmtId="164" fontId="61" fillId="2" borderId="1" xfId="0" applyFont="1" applyFill="1" applyBorder="1" applyAlignment="1">
      <alignment horizontal="left" vertical="center" indent="2"/>
    </xf>
    <xf numFmtId="164" fontId="67" fillId="0" borderId="0" xfId="0" applyFont="1" applyFill="1" applyBorder="1" applyAlignment="1">
      <alignment vertical="center" wrapText="1"/>
    </xf>
    <xf numFmtId="164" fontId="61" fillId="2" borderId="2" xfId="0" applyFont="1" applyFill="1" applyBorder="1" applyAlignment="1">
      <alignment horizontal="left" vertical="center" indent="2"/>
    </xf>
    <xf numFmtId="164" fontId="61" fillId="2" borderId="0" xfId="0" applyFont="1" applyFill="1" applyBorder="1" applyAlignment="1">
      <alignment horizontal="left" vertical="center" indent="2"/>
    </xf>
    <xf numFmtId="164" fontId="4" fillId="0" borderId="19" xfId="0" applyFont="1" applyBorder="1" applyAlignment="1">
      <alignment vertical="center"/>
    </xf>
    <xf numFmtId="164" fontId="66" fillId="2" borderId="2" xfId="0" applyFont="1" applyFill="1" applyBorder="1" applyAlignment="1">
      <alignment horizontal="left" vertical="center" indent="2"/>
    </xf>
    <xf numFmtId="164" fontId="67" fillId="2" borderId="2" xfId="0" applyFont="1" applyFill="1" applyBorder="1" applyAlignment="1">
      <alignment vertical="center"/>
    </xf>
    <xf numFmtId="164" fontId="67" fillId="0" borderId="0" xfId="0" applyFont="1" applyFill="1" applyBorder="1" applyAlignment="1">
      <alignment horizontal="center" vertical="center" wrapText="1"/>
    </xf>
    <xf numFmtId="164" fontId="81" fillId="0" borderId="0" xfId="0" applyFont="1" applyBorder="1" applyAlignment="1">
      <alignment vertical="center"/>
    </xf>
    <xf numFmtId="164" fontId="4" fillId="0" borderId="20" xfId="0" applyFont="1" applyBorder="1" applyAlignment="1">
      <alignment vertical="center"/>
    </xf>
    <xf numFmtId="164" fontId="81" fillId="3" borderId="24" xfId="0" applyFont="1" applyFill="1" applyBorder="1" applyAlignment="1">
      <alignment horizontal="center" vertical="center"/>
    </xf>
    <xf numFmtId="164" fontId="81" fillId="3" borderId="45" xfId="0" applyFont="1" applyFill="1" applyBorder="1" applyAlignment="1">
      <alignment horizontal="center" vertical="center" wrapText="1"/>
    </xf>
    <xf numFmtId="164" fontId="81" fillId="3" borderId="46" xfId="0" applyFont="1" applyFill="1" applyBorder="1" applyAlignment="1">
      <alignment horizontal="center" vertical="center" wrapText="1"/>
    </xf>
    <xf numFmtId="164" fontId="81" fillId="3" borderId="47" xfId="0" applyFont="1" applyFill="1" applyBorder="1" applyAlignment="1">
      <alignment horizontal="center" vertical="center" wrapText="1"/>
    </xf>
    <xf numFmtId="164" fontId="81" fillId="0" borderId="0" xfId="0" applyFont="1" applyFill="1" applyBorder="1" applyAlignment="1">
      <alignment horizontal="center" vertical="center" wrapText="1"/>
    </xf>
    <xf numFmtId="164" fontId="81" fillId="0" borderId="0" xfId="0" applyFont="1" applyAlignment="1">
      <alignment horizontal="right" vertical="center"/>
    </xf>
    <xf numFmtId="164" fontId="81" fillId="0" borderId="0" xfId="0" applyFont="1" applyAlignment="1">
      <alignment vertical="center"/>
    </xf>
    <xf numFmtId="164" fontId="87" fillId="7" borderId="50" xfId="0" applyFont="1" applyFill="1" applyBorder="1" applyAlignment="1">
      <alignment horizontal="center" vertical="center"/>
    </xf>
    <xf numFmtId="164" fontId="81" fillId="10" borderId="7" xfId="0" applyFont="1" applyFill="1" applyBorder="1" applyAlignment="1">
      <alignment horizontal="center" vertical="center"/>
    </xf>
    <xf numFmtId="164" fontId="88" fillId="10" borderId="51" xfId="0" applyFont="1" applyFill="1" applyBorder="1" applyAlignment="1">
      <alignment horizontal="center" vertical="center" wrapText="1"/>
    </xf>
    <xf numFmtId="164" fontId="88" fillId="10" borderId="52" xfId="0" applyFont="1" applyFill="1" applyBorder="1" applyAlignment="1">
      <alignment horizontal="center" vertical="center" wrapText="1"/>
    </xf>
    <xf numFmtId="164" fontId="88" fillId="10" borderId="53" xfId="0" applyFont="1" applyFill="1" applyBorder="1" applyAlignment="1">
      <alignment horizontal="center" vertical="center" wrapText="1"/>
    </xf>
    <xf numFmtId="164" fontId="81" fillId="10" borderId="1" xfId="0" applyFont="1" applyFill="1" applyBorder="1" applyAlignment="1">
      <alignment horizontal="center" vertical="center" wrapText="1"/>
    </xf>
    <xf numFmtId="164" fontId="81" fillId="10" borderId="8" xfId="0" applyFont="1" applyFill="1" applyBorder="1" applyAlignment="1">
      <alignment horizontal="center" vertical="center" wrapText="1"/>
    </xf>
    <xf numFmtId="164" fontId="81" fillId="10" borderId="7" xfId="0" applyFont="1" applyFill="1" applyBorder="1" applyAlignment="1">
      <alignment horizontal="center" vertical="center" wrapText="1"/>
    </xf>
    <xf numFmtId="164" fontId="87" fillId="20" borderId="7" xfId="0" applyFont="1" applyFill="1" applyBorder="1" applyAlignment="1">
      <alignment horizontal="center" vertical="center" wrapText="1"/>
    </xf>
    <xf numFmtId="164" fontId="87" fillId="20" borderId="1" xfId="0" applyFont="1" applyFill="1" applyBorder="1" applyAlignment="1">
      <alignment horizontal="center" vertical="center" wrapText="1"/>
    </xf>
    <xf numFmtId="164" fontId="81" fillId="10" borderId="1" xfId="0" applyFont="1" applyFill="1" applyBorder="1" applyAlignment="1">
      <alignment horizontal="center" vertical="center"/>
    </xf>
    <xf numFmtId="164" fontId="81" fillId="10" borderId="8" xfId="0" applyFont="1" applyFill="1" applyBorder="1" applyAlignment="1">
      <alignment horizontal="center" vertical="center"/>
    </xf>
    <xf numFmtId="164" fontId="81" fillId="0" borderId="0" xfId="0" applyFont="1" applyFill="1" applyBorder="1" applyAlignment="1">
      <alignment horizontal="center" vertical="center"/>
    </xf>
    <xf numFmtId="164" fontId="87" fillId="7" borderId="17" xfId="0" applyFont="1" applyFill="1" applyBorder="1" applyAlignment="1">
      <alignment horizontal="center" vertical="center"/>
    </xf>
    <xf numFmtId="164" fontId="89" fillId="10" borderId="2" xfId="0" applyFont="1" applyFill="1" applyBorder="1" applyAlignment="1">
      <alignment vertical="center"/>
    </xf>
    <xf numFmtId="164" fontId="88" fillId="10" borderId="42" xfId="0" applyFont="1" applyFill="1" applyBorder="1" applyAlignment="1">
      <alignment horizontal="center" vertical="center" wrapText="1"/>
    </xf>
    <xf numFmtId="164" fontId="88" fillId="10" borderId="10" xfId="0" applyFont="1" applyFill="1" applyBorder="1" applyAlignment="1">
      <alignment horizontal="center" vertical="center" wrapText="1"/>
    </xf>
    <xf numFmtId="164" fontId="88" fillId="10" borderId="32" xfId="0" applyFont="1" applyFill="1" applyBorder="1" applyAlignment="1">
      <alignment horizontal="center" vertical="center" wrapText="1"/>
    </xf>
    <xf numFmtId="164" fontId="81" fillId="10" borderId="0" xfId="0" applyFont="1" applyFill="1" applyBorder="1" applyAlignment="1">
      <alignment horizontal="center" vertical="center" wrapText="1"/>
    </xf>
    <xf numFmtId="164" fontId="81" fillId="10" borderId="5" xfId="0" applyFont="1" applyFill="1" applyBorder="1" applyAlignment="1">
      <alignment horizontal="center" vertical="center" wrapText="1"/>
    </xf>
    <xf numFmtId="164" fontId="81" fillId="10" borderId="2" xfId="0" applyFont="1" applyFill="1" applyBorder="1" applyAlignment="1">
      <alignment horizontal="center" vertical="center" wrapText="1"/>
    </xf>
    <xf numFmtId="164" fontId="87" fillId="20" borderId="2" xfId="0" applyFont="1" applyFill="1" applyBorder="1" applyAlignment="1">
      <alignment horizontal="center" vertical="center" wrapText="1"/>
    </xf>
    <xf numFmtId="164" fontId="87" fillId="20" borderId="0" xfId="0" applyFont="1" applyFill="1" applyBorder="1" applyAlignment="1">
      <alignment horizontal="center" vertical="center" wrapText="1"/>
    </xf>
    <xf numFmtId="164" fontId="81" fillId="10" borderId="2" xfId="0" applyFont="1" applyFill="1" applyBorder="1" applyAlignment="1">
      <alignment horizontal="center" vertical="center"/>
    </xf>
    <xf numFmtId="164" fontId="81" fillId="10" borderId="0" xfId="0" applyFont="1" applyFill="1" applyBorder="1" applyAlignment="1">
      <alignment horizontal="center" vertical="center"/>
    </xf>
    <xf numFmtId="164" fontId="81" fillId="10" borderId="5" xfId="0" applyFont="1" applyFill="1" applyBorder="1" applyAlignment="1">
      <alignment horizontal="center" vertical="center"/>
    </xf>
    <xf numFmtId="164" fontId="90" fillId="8" borderId="17" xfId="0" applyFont="1" applyFill="1" applyBorder="1" applyAlignment="1" quotePrefix="1">
      <alignment horizontal="center" vertical="center" wrapText="1"/>
    </xf>
    <xf numFmtId="164" fontId="87" fillId="13" borderId="29" xfId="0" applyFont="1" applyFill="1" applyBorder="1" applyAlignment="1">
      <alignment horizontal="center" vertical="center"/>
    </xf>
    <xf numFmtId="164" fontId="87" fillId="21" borderId="37" xfId="0" applyFont="1" applyFill="1" applyBorder="1" applyAlignment="1">
      <alignment horizontal="center" vertical="center" wrapText="1"/>
    </xf>
    <xf numFmtId="164" fontId="90" fillId="12" borderId="14" xfId="0" applyFont="1" applyFill="1" applyBorder="1" applyAlignment="1">
      <alignment horizontal="center" vertical="center" wrapText="1"/>
    </xf>
    <xf numFmtId="164" fontId="90" fillId="22" borderId="14" xfId="0" applyFont="1" applyFill="1" applyBorder="1" applyAlignment="1">
      <alignment horizontal="center" vertical="center" wrapText="1"/>
    </xf>
    <xf numFmtId="164" fontId="90" fillId="23" borderId="38" xfId="0" applyFont="1" applyFill="1" applyBorder="1" applyAlignment="1">
      <alignment horizontal="center" vertical="center" wrapText="1"/>
    </xf>
    <xf numFmtId="164" fontId="90" fillId="16" borderId="31" xfId="0" applyFont="1" applyFill="1" applyBorder="1" applyAlignment="1">
      <alignment horizontal="center" vertical="center" wrapText="1"/>
    </xf>
    <xf numFmtId="164" fontId="87" fillId="21" borderId="38" xfId="0" applyFont="1" applyFill="1" applyBorder="1" applyAlignment="1">
      <alignment horizontal="center" vertical="center" wrapText="1"/>
    </xf>
    <xf numFmtId="164" fontId="90" fillId="12" borderId="42" xfId="0" applyFont="1" applyFill="1" applyBorder="1" applyAlignment="1">
      <alignment horizontal="center" vertical="center" wrapText="1"/>
    </xf>
    <xf numFmtId="164" fontId="90" fillId="23" borderId="9" xfId="0" applyFont="1" applyFill="1" applyBorder="1" applyAlignment="1">
      <alignment horizontal="center" vertical="center" wrapText="1"/>
    </xf>
    <xf numFmtId="164" fontId="90" fillId="22" borderId="9" xfId="0" applyFont="1" applyFill="1" applyBorder="1" applyAlignment="1">
      <alignment horizontal="center" vertical="center" wrapText="1"/>
    </xf>
    <xf numFmtId="164" fontId="90" fillId="15" borderId="9" xfId="0" applyFont="1" applyFill="1" applyBorder="1" applyAlignment="1">
      <alignment horizontal="center" vertical="center" wrapText="1"/>
    </xf>
    <xf numFmtId="164" fontId="91" fillId="11" borderId="29" xfId="0" applyFont="1" applyFill="1" applyBorder="1" applyAlignment="1">
      <alignment horizontal="center" vertical="center" wrapText="1"/>
    </xf>
    <xf numFmtId="164" fontId="91" fillId="11" borderId="11" xfId="0" applyFont="1" applyFill="1" applyBorder="1" applyAlignment="1">
      <alignment horizontal="center" vertical="center" wrapText="1"/>
    </xf>
    <xf numFmtId="164" fontId="91" fillId="11" borderId="30" xfId="0" applyFont="1" applyFill="1" applyBorder="1" applyAlignment="1">
      <alignment horizontal="center" vertical="center" wrapText="1"/>
    </xf>
    <xf numFmtId="164" fontId="91" fillId="0" borderId="0" xfId="0" applyFont="1" applyFill="1" applyBorder="1" applyAlignment="1">
      <alignment horizontal="center" vertical="center" wrapText="1"/>
    </xf>
    <xf numFmtId="164" fontId="92" fillId="22" borderId="14" xfId="0" applyFont="1" applyFill="1" applyBorder="1" applyAlignment="1">
      <alignment vertical="center"/>
    </xf>
    <xf numFmtId="164" fontId="92" fillId="12" borderId="14" xfId="0" applyFont="1" applyFill="1" applyBorder="1" applyAlignment="1">
      <alignment horizontal="center" vertical="center" wrapText="1"/>
    </xf>
    <xf numFmtId="164" fontId="90" fillId="12" borderId="43" xfId="0" applyFont="1" applyFill="1" applyBorder="1" applyAlignment="1">
      <alignment horizontal="center" vertical="center" wrapText="1"/>
    </xf>
    <xf numFmtId="164" fontId="90" fillId="23" borderId="15" xfId="0" applyFont="1" applyFill="1" applyBorder="1" applyAlignment="1">
      <alignment horizontal="center" vertical="center" wrapText="1"/>
    </xf>
    <xf numFmtId="164" fontId="92" fillId="22" borderId="15" xfId="0" applyFont="1" applyFill="1" applyBorder="1" applyAlignment="1">
      <alignment vertical="center"/>
    </xf>
    <xf numFmtId="164" fontId="90" fillId="15" borderId="15" xfId="0" applyFont="1" applyFill="1" applyBorder="1" applyAlignment="1">
      <alignment horizontal="center" vertical="center" wrapText="1"/>
    </xf>
    <xf numFmtId="164" fontId="91" fillId="11" borderId="2" xfId="0" applyFont="1" applyFill="1" applyBorder="1" applyAlignment="1">
      <alignment horizontal="center" vertical="center" wrapText="1"/>
    </xf>
    <xf numFmtId="164" fontId="91" fillId="11" borderId="0" xfId="0" applyFont="1" applyFill="1" applyBorder="1" applyAlignment="1">
      <alignment horizontal="center" vertical="center" wrapText="1"/>
    </xf>
    <xf numFmtId="164" fontId="91" fillId="11" borderId="5" xfId="0" applyFont="1" applyFill="1" applyBorder="1" applyAlignment="1">
      <alignment horizontal="center" vertical="center" wrapText="1"/>
    </xf>
    <xf numFmtId="164" fontId="90" fillId="12" borderId="44" xfId="0" applyFont="1" applyFill="1" applyBorder="1" applyAlignment="1">
      <alignment horizontal="center" vertical="center" wrapText="1"/>
    </xf>
    <xf numFmtId="164" fontId="90" fillId="23" borderId="22" xfId="0" applyFont="1" applyFill="1" applyBorder="1" applyAlignment="1">
      <alignment horizontal="center" vertical="center" wrapText="1"/>
    </xf>
    <xf numFmtId="164" fontId="92" fillId="22" borderId="22" xfId="0" applyFont="1" applyFill="1" applyBorder="1" applyAlignment="1">
      <alignment vertical="center"/>
    </xf>
    <xf numFmtId="164" fontId="90" fillId="15" borderId="22" xfId="0" applyFont="1" applyFill="1" applyBorder="1" applyAlignment="1">
      <alignment horizontal="center" vertical="center" wrapText="1"/>
    </xf>
    <xf numFmtId="164" fontId="91" fillId="11" borderId="25" xfId="0" applyFont="1" applyFill="1" applyBorder="1" applyAlignment="1">
      <alignment horizontal="center" vertical="center" wrapText="1"/>
    </xf>
    <xf numFmtId="164" fontId="91" fillId="11" borderId="6" xfId="0" applyFont="1" applyFill="1" applyBorder="1" applyAlignment="1">
      <alignment horizontal="center" vertical="center" wrapText="1"/>
    </xf>
    <xf numFmtId="164" fontId="91" fillId="11" borderId="41" xfId="0" applyFont="1" applyFill="1" applyBorder="1" applyAlignment="1">
      <alignment horizontal="center" vertical="center" wrapText="1"/>
    </xf>
    <xf numFmtId="164" fontId="87" fillId="9" borderId="17" xfId="0" applyFont="1" applyFill="1" applyBorder="1" applyAlignment="1" quotePrefix="1">
      <alignment horizontal="center" vertical="center" wrapText="1"/>
    </xf>
    <xf numFmtId="164" fontId="81" fillId="9" borderId="37" xfId="0" applyFont="1" applyFill="1" applyBorder="1" applyAlignment="1">
      <alignment horizontal="center" vertical="center" wrapText="1"/>
    </xf>
    <xf numFmtId="164" fontId="81" fillId="9" borderId="14" xfId="0" applyFont="1" applyFill="1" applyBorder="1" applyAlignment="1">
      <alignment horizontal="center" vertical="center" wrapText="1"/>
    </xf>
    <xf numFmtId="164" fontId="81" fillId="9" borderId="38" xfId="0" applyFont="1" applyFill="1" applyBorder="1" applyAlignment="1">
      <alignment horizontal="center" vertical="center" wrapText="1"/>
    </xf>
    <xf numFmtId="164" fontId="81" fillId="9" borderId="34" xfId="0" applyFont="1" applyFill="1" applyBorder="1" applyAlignment="1">
      <alignment horizontal="center" vertical="center" wrapText="1"/>
    </xf>
    <xf numFmtId="164" fontId="81" fillId="9" borderId="33" xfId="0" applyFont="1" applyFill="1" applyBorder="1" applyAlignment="1">
      <alignment horizontal="center" vertical="center" wrapText="1"/>
    </xf>
    <xf numFmtId="164" fontId="81" fillId="9" borderId="35" xfId="0" applyFont="1" applyFill="1" applyBorder="1" applyAlignment="1">
      <alignment horizontal="center" vertical="center" wrapText="1"/>
    </xf>
    <xf numFmtId="164" fontId="90" fillId="8" borderId="17" xfId="0" applyFont="1" applyFill="1" applyBorder="1" applyAlignment="1">
      <alignment horizontal="center" vertical="center" wrapText="1"/>
    </xf>
    <xf numFmtId="164" fontId="81" fillId="9" borderId="44" xfId="0" applyFont="1" applyFill="1" applyBorder="1" applyAlignment="1">
      <alignment horizontal="center" vertical="center" wrapText="1"/>
    </xf>
    <xf numFmtId="164" fontId="81" fillId="9" borderId="13" xfId="0" applyFont="1" applyFill="1" applyBorder="1" applyAlignment="1">
      <alignment horizontal="center" vertical="center" wrapText="1"/>
    </xf>
    <xf numFmtId="164" fontId="81" fillId="9" borderId="40" xfId="0" applyFont="1" applyFill="1" applyBorder="1" applyAlignment="1">
      <alignment horizontal="center" vertical="center" wrapText="1"/>
    </xf>
    <xf numFmtId="164" fontId="90" fillId="17" borderId="38" xfId="0" applyFont="1" applyFill="1" applyBorder="1" applyAlignment="1">
      <alignment horizontal="center" vertical="center" wrapText="1"/>
    </xf>
    <xf numFmtId="164" fontId="90" fillId="12" borderId="29" xfId="0" applyFont="1" applyFill="1" applyBorder="1" applyAlignment="1">
      <alignment horizontal="center" vertical="center" wrapText="1"/>
    </xf>
    <xf numFmtId="164" fontId="89" fillId="0" borderId="11" xfId="0" applyFont="1" applyBorder="1" applyAlignment="1">
      <alignment vertical="center"/>
    </xf>
    <xf numFmtId="164" fontId="89" fillId="0" borderId="30" xfId="0" applyFont="1" applyBorder="1" applyAlignment="1">
      <alignment vertical="center"/>
    </xf>
    <xf numFmtId="164" fontId="89" fillId="0" borderId="0" xfId="0" applyFont="1" applyFill="1" applyBorder="1" applyAlignment="1">
      <alignment vertical="center"/>
    </xf>
    <xf numFmtId="164" fontId="87" fillId="18" borderId="29" xfId="0" applyFont="1" applyFill="1" applyBorder="1" applyAlignment="1">
      <alignment horizontal="center" vertical="center" wrapText="1"/>
    </xf>
    <xf numFmtId="164" fontId="87" fillId="18" borderId="11" xfId="0" applyFont="1" applyFill="1" applyBorder="1" applyAlignment="1">
      <alignment horizontal="center" vertical="center" wrapText="1"/>
    </xf>
    <xf numFmtId="164" fontId="87" fillId="18" borderId="30" xfId="0" applyFont="1" applyFill="1" applyBorder="1" applyAlignment="1">
      <alignment horizontal="center" vertical="center" wrapText="1"/>
    </xf>
    <xf numFmtId="164" fontId="93" fillId="21" borderId="37" xfId="0" applyFont="1" applyFill="1" applyBorder="1" applyAlignment="1">
      <alignment horizontal="center" vertical="center" wrapText="1"/>
    </xf>
    <xf numFmtId="164" fontId="92" fillId="17" borderId="38" xfId="0" applyFont="1" applyFill="1" applyBorder="1" applyAlignment="1">
      <alignment horizontal="center" vertical="center" wrapText="1"/>
    </xf>
    <xf numFmtId="164" fontId="90" fillId="12" borderId="2" xfId="0" applyFont="1" applyFill="1" applyBorder="1" applyAlignment="1">
      <alignment horizontal="center" vertical="center" wrapText="1"/>
    </xf>
    <xf numFmtId="164" fontId="92" fillId="22" borderId="14" xfId="0" applyFont="1" applyFill="1" applyBorder="1" applyAlignment="1">
      <alignment horizontal="center" vertical="center" wrapText="1"/>
    </xf>
    <xf numFmtId="164" fontId="89" fillId="0" borderId="2" xfId="0" applyFont="1" applyBorder="1" applyAlignment="1">
      <alignment vertical="center"/>
    </xf>
    <xf numFmtId="164" fontId="89" fillId="0" borderId="0" xfId="0" applyFont="1" applyBorder="1" applyAlignment="1">
      <alignment vertical="center"/>
    </xf>
    <xf numFmtId="164" fontId="89" fillId="0" borderId="5" xfId="0" applyFont="1" applyBorder="1" applyAlignment="1">
      <alignment vertical="center"/>
    </xf>
    <xf numFmtId="164" fontId="94" fillId="10" borderId="2" xfId="0" applyFont="1" applyFill="1" applyBorder="1" applyAlignment="1">
      <alignment vertical="center"/>
    </xf>
    <xf numFmtId="164" fontId="87" fillId="18" borderId="2" xfId="0" applyFont="1" applyFill="1" applyBorder="1" applyAlignment="1">
      <alignment horizontal="center" vertical="center" wrapText="1"/>
    </xf>
    <xf numFmtId="164" fontId="87" fillId="18" borderId="0" xfId="0" applyFont="1" applyFill="1" applyBorder="1" applyAlignment="1">
      <alignment horizontal="center" vertical="center" wrapText="1"/>
    </xf>
    <xf numFmtId="164" fontId="87" fillId="18" borderId="5" xfId="0" applyFont="1" applyFill="1" applyBorder="1" applyAlignment="1">
      <alignment horizontal="center" vertical="center" wrapText="1"/>
    </xf>
    <xf numFmtId="164" fontId="90" fillId="12" borderId="25" xfId="0" applyFont="1" applyFill="1" applyBorder="1" applyAlignment="1">
      <alignment horizontal="center" vertical="center" wrapText="1"/>
    </xf>
    <xf numFmtId="164" fontId="89" fillId="0" borderId="25" xfId="0" applyFont="1" applyBorder="1" applyAlignment="1">
      <alignment vertical="center"/>
    </xf>
    <xf numFmtId="164" fontId="89" fillId="0" borderId="6" xfId="0" applyFont="1" applyBorder="1" applyAlignment="1">
      <alignment vertical="center"/>
    </xf>
    <xf numFmtId="164" fontId="89" fillId="0" borderId="41" xfId="0" applyFont="1" applyBorder="1" applyAlignment="1">
      <alignment vertical="center"/>
    </xf>
    <xf numFmtId="164" fontId="87" fillId="2" borderId="17" xfId="0" applyFont="1" applyFill="1" applyBorder="1" applyAlignment="1">
      <alignment horizontal="center" vertical="center" wrapText="1"/>
    </xf>
    <xf numFmtId="164" fontId="81" fillId="2" borderId="29" xfId="0" applyFont="1" applyFill="1" applyBorder="1" applyAlignment="1">
      <alignment horizontal="center" vertical="center" wrapText="1"/>
    </xf>
    <xf numFmtId="164" fontId="81" fillId="2" borderId="11" xfId="0" applyFont="1" applyFill="1" applyBorder="1" applyAlignment="1">
      <alignment horizontal="center" vertical="center" wrapText="1"/>
    </xf>
    <xf numFmtId="164" fontId="81" fillId="2" borderId="30" xfId="0" applyFont="1" applyFill="1" applyBorder="1" applyAlignment="1">
      <alignment horizontal="center" vertical="center" wrapText="1"/>
    </xf>
    <xf numFmtId="164" fontId="81" fillId="2" borderId="37" xfId="0" applyFont="1" applyFill="1" applyBorder="1" applyAlignment="1">
      <alignment horizontal="center" vertical="center" wrapText="1"/>
    </xf>
    <xf numFmtId="164" fontId="81" fillId="2" borderId="14" xfId="0" applyFont="1" applyFill="1" applyBorder="1" applyAlignment="1">
      <alignment horizontal="center" vertical="center" wrapText="1"/>
    </xf>
    <xf numFmtId="164" fontId="81" fillId="2" borderId="38" xfId="0" applyFont="1" applyFill="1" applyBorder="1" applyAlignment="1">
      <alignment horizontal="center" vertical="center" wrapText="1"/>
    </xf>
    <xf numFmtId="164" fontId="89" fillId="8" borderId="2" xfId="0" applyFont="1" applyFill="1" applyBorder="1" applyAlignment="1">
      <alignment vertical="center"/>
    </xf>
    <xf numFmtId="164" fontId="89" fillId="8" borderId="0" xfId="0" applyFont="1" applyFill="1" applyBorder="1" applyAlignment="1">
      <alignment vertical="center"/>
    </xf>
    <xf numFmtId="164" fontId="89" fillId="8" borderId="5" xfId="0" applyFont="1" applyFill="1" applyBorder="1" applyAlignment="1">
      <alignment vertical="center"/>
    </xf>
    <xf numFmtId="164" fontId="89" fillId="0" borderId="0" xfId="0" applyFont="1" applyFill="1" applyBorder="1" applyAlignment="1">
      <alignment horizontal="center" vertical="center"/>
    </xf>
    <xf numFmtId="164" fontId="94" fillId="10" borderId="25" xfId="0" applyFont="1" applyFill="1" applyBorder="1" applyAlignment="1">
      <alignment vertical="center"/>
    </xf>
    <xf numFmtId="164" fontId="81" fillId="2" borderId="25" xfId="0" applyFont="1" applyFill="1" applyBorder="1" applyAlignment="1">
      <alignment horizontal="center" vertical="center" wrapText="1"/>
    </xf>
    <xf numFmtId="164" fontId="81" fillId="2" borderId="6" xfId="0" applyFont="1" applyFill="1" applyBorder="1" applyAlignment="1">
      <alignment horizontal="center" vertical="center" wrapText="1"/>
    </xf>
    <xf numFmtId="164" fontId="81" fillId="2" borderId="41" xfId="0" applyFont="1" applyFill="1" applyBorder="1" applyAlignment="1">
      <alignment horizontal="center" vertical="center" wrapText="1"/>
    </xf>
    <xf numFmtId="164" fontId="87" fillId="3" borderId="29" xfId="0" applyFont="1" applyFill="1" applyBorder="1" applyAlignment="1">
      <alignment horizontal="center" vertical="center" wrapText="1"/>
    </xf>
    <xf numFmtId="164" fontId="90" fillId="24" borderId="29" xfId="0" applyFont="1" applyFill="1" applyBorder="1" applyAlignment="1">
      <alignment horizontal="center" vertical="center" wrapText="1"/>
    </xf>
    <xf numFmtId="164" fontId="90" fillId="24" borderId="11" xfId="0" applyFont="1" applyFill="1" applyBorder="1" applyAlignment="1">
      <alignment horizontal="center" vertical="center" wrapText="1"/>
    </xf>
    <xf numFmtId="164" fontId="90" fillId="24" borderId="30" xfId="0" applyFont="1" applyFill="1" applyBorder="1" applyAlignment="1">
      <alignment horizontal="center" vertical="center" wrapText="1"/>
    </xf>
    <xf numFmtId="164" fontId="90" fillId="25" borderId="14" xfId="0" applyFont="1" applyFill="1" applyBorder="1" applyAlignment="1">
      <alignment horizontal="center" vertical="center" wrapText="1"/>
    </xf>
    <xf numFmtId="164" fontId="90" fillId="15" borderId="38" xfId="0" applyFont="1" applyFill="1" applyBorder="1" applyAlignment="1">
      <alignment horizontal="center" vertical="center" wrapText="1"/>
    </xf>
    <xf numFmtId="164" fontId="87" fillId="4" borderId="29" xfId="0" applyFont="1" applyFill="1" applyBorder="1" applyAlignment="1">
      <alignment horizontal="center" vertical="center" wrapText="1"/>
    </xf>
    <xf numFmtId="164" fontId="90" fillId="12" borderId="10" xfId="0" applyFont="1" applyFill="1" applyBorder="1" applyAlignment="1">
      <alignment horizontal="center" vertical="center" wrapText="1"/>
    </xf>
    <xf numFmtId="164" fontId="87" fillId="21" borderId="29" xfId="0" applyFont="1" applyFill="1" applyBorder="1" applyAlignment="1">
      <alignment horizontal="center" vertical="center" wrapText="1"/>
    </xf>
    <xf numFmtId="164" fontId="81" fillId="13" borderId="29" xfId="0" applyFont="1" applyFill="1" applyBorder="1" applyAlignment="1">
      <alignment horizontal="center" vertical="center"/>
    </xf>
    <xf numFmtId="164" fontId="81" fillId="13" borderId="11" xfId="0" applyFont="1" applyFill="1" applyBorder="1" applyAlignment="1">
      <alignment horizontal="center" vertical="center"/>
    </xf>
    <xf numFmtId="164" fontId="81" fillId="13" borderId="30" xfId="0" applyFont="1" applyFill="1" applyBorder="1" applyAlignment="1">
      <alignment horizontal="center" vertical="center"/>
    </xf>
    <xf numFmtId="164" fontId="87" fillId="3" borderId="2" xfId="0" applyFont="1" applyFill="1" applyBorder="1" applyAlignment="1">
      <alignment horizontal="center" vertical="center" wrapText="1"/>
    </xf>
    <xf numFmtId="164" fontId="90" fillId="24" borderId="2" xfId="0" applyFont="1" applyFill="1" applyBorder="1" applyAlignment="1">
      <alignment horizontal="center" vertical="center" wrapText="1"/>
    </xf>
    <xf numFmtId="164" fontId="90" fillId="24" borderId="0" xfId="0" applyFont="1" applyFill="1" applyBorder="1" applyAlignment="1">
      <alignment horizontal="center" vertical="center" wrapText="1"/>
    </xf>
    <xf numFmtId="164" fontId="90" fillId="24" borderId="5" xfId="0" applyFont="1" applyFill="1" applyBorder="1" applyAlignment="1">
      <alignment horizontal="center" vertical="center" wrapText="1"/>
    </xf>
    <xf numFmtId="164" fontId="87" fillId="4" borderId="2" xfId="0" applyFont="1" applyFill="1" applyBorder="1" applyAlignment="1">
      <alignment horizontal="center" vertical="center" wrapText="1"/>
    </xf>
    <xf numFmtId="164" fontId="90" fillId="12" borderId="12" xfId="0" applyFont="1" applyFill="1" applyBorder="1" applyAlignment="1">
      <alignment horizontal="center" vertical="center" wrapText="1"/>
    </xf>
    <xf numFmtId="164" fontId="90" fillId="22" borderId="15" xfId="0" applyFont="1" applyFill="1" applyBorder="1" applyAlignment="1">
      <alignment horizontal="center" vertical="center" wrapText="1"/>
    </xf>
    <xf numFmtId="164" fontId="87" fillId="21" borderId="2" xfId="0" applyFont="1" applyFill="1" applyBorder="1" applyAlignment="1">
      <alignment horizontal="center" vertical="center" wrapText="1"/>
    </xf>
    <xf numFmtId="164" fontId="81" fillId="13" borderId="2" xfId="0" applyFont="1" applyFill="1" applyBorder="1" applyAlignment="1">
      <alignment horizontal="center" vertical="center"/>
    </xf>
    <xf numFmtId="164" fontId="81" fillId="13" borderId="0" xfId="0" applyFont="1" applyFill="1" applyBorder="1" applyAlignment="1">
      <alignment horizontal="center" vertical="center"/>
    </xf>
    <xf numFmtId="164" fontId="81" fillId="13" borderId="5" xfId="0" applyFont="1" applyFill="1" applyBorder="1" applyAlignment="1">
      <alignment horizontal="center" vertical="center"/>
    </xf>
    <xf numFmtId="164" fontId="69" fillId="24" borderId="2" xfId="0" applyFont="1" applyFill="1" applyBorder="1" applyAlignment="1">
      <alignment horizontal="center" vertical="center" wrapText="1"/>
    </xf>
    <xf numFmtId="164" fontId="69" fillId="24" borderId="0" xfId="0" applyFont="1" applyFill="1" applyBorder="1" applyAlignment="1">
      <alignment horizontal="center" vertical="center" wrapText="1"/>
    </xf>
    <xf numFmtId="164" fontId="69" fillId="24" borderId="5" xfId="0" applyFont="1" applyFill="1" applyBorder="1" applyAlignment="1">
      <alignment horizontal="center" vertical="center" wrapText="1"/>
    </xf>
    <xf numFmtId="164" fontId="69" fillId="24" borderId="25" xfId="0" applyFont="1" applyFill="1" applyBorder="1" applyAlignment="1">
      <alignment horizontal="center" vertical="center" wrapText="1"/>
    </xf>
    <xf numFmtId="164" fontId="69" fillId="24" borderId="6" xfId="0" applyFont="1" applyFill="1" applyBorder="1" applyAlignment="1">
      <alignment horizontal="center" vertical="center" wrapText="1"/>
    </xf>
    <xf numFmtId="164" fontId="69" fillId="24" borderId="41" xfId="0" applyFont="1" applyFill="1" applyBorder="1" applyAlignment="1">
      <alignment horizontal="center" vertical="center" wrapText="1"/>
    </xf>
    <xf numFmtId="164" fontId="87" fillId="4" borderId="25" xfId="0" applyFont="1" applyFill="1" applyBorder="1" applyAlignment="1">
      <alignment horizontal="center" vertical="center" wrapText="1"/>
    </xf>
    <xf numFmtId="164" fontId="90" fillId="12" borderId="13" xfId="0" applyFont="1" applyFill="1" applyBorder="1" applyAlignment="1">
      <alignment horizontal="center" vertical="center" wrapText="1"/>
    </xf>
    <xf numFmtId="164" fontId="90" fillId="22" borderId="22" xfId="0" applyFont="1" applyFill="1" applyBorder="1" applyAlignment="1">
      <alignment horizontal="center" vertical="center" wrapText="1"/>
    </xf>
    <xf numFmtId="164" fontId="87" fillId="21" borderId="25" xfId="0" applyFont="1" applyFill="1" applyBorder="1" applyAlignment="1">
      <alignment horizontal="center" vertical="center" wrapText="1"/>
    </xf>
    <xf numFmtId="164" fontId="81" fillId="9" borderId="17" xfId="0" applyFont="1" applyFill="1" applyBorder="1" applyAlignment="1">
      <alignment horizontal="center" vertical="center" wrapText="1"/>
    </xf>
    <xf numFmtId="164" fontId="81" fillId="9" borderId="31" xfId="0" applyFont="1" applyFill="1" applyBorder="1" applyAlignment="1">
      <alignment horizontal="center" vertical="center" wrapText="1"/>
    </xf>
    <xf numFmtId="164" fontId="87" fillId="21" borderId="31" xfId="0" applyFont="1" applyFill="1" applyBorder="1" applyAlignment="1">
      <alignment horizontal="center" vertical="center" wrapText="1"/>
    </xf>
    <xf numFmtId="164" fontId="90" fillId="15" borderId="14" xfId="0" applyFont="1" applyFill="1" applyBorder="1" applyAlignment="1">
      <alignment horizontal="center" vertical="center" wrapText="1"/>
    </xf>
    <xf numFmtId="164" fontId="90" fillId="23" borderId="14" xfId="0" applyFont="1" applyFill="1" applyBorder="1" applyAlignment="1">
      <alignment horizontal="center" vertical="center" wrapText="1"/>
    </xf>
    <xf numFmtId="164" fontId="90" fillId="25" borderId="42" xfId="0" applyFont="1" applyFill="1" applyBorder="1" applyAlignment="1">
      <alignment horizontal="center" vertical="center" wrapText="1"/>
    </xf>
    <xf numFmtId="164" fontId="90" fillId="15" borderId="30" xfId="0" applyFont="1" applyFill="1" applyBorder="1" applyAlignment="1">
      <alignment horizontal="center" vertical="center" wrapText="1"/>
    </xf>
    <xf numFmtId="164" fontId="87" fillId="21" borderId="42" xfId="0" applyFont="1" applyFill="1" applyBorder="1" applyAlignment="1">
      <alignment horizontal="center" vertical="center" wrapText="1"/>
    </xf>
    <xf numFmtId="164" fontId="90" fillId="12" borderId="9" xfId="0" applyFont="1" applyFill="1" applyBorder="1" applyAlignment="1">
      <alignment horizontal="center" vertical="center" wrapText="1"/>
    </xf>
    <xf numFmtId="164" fontId="87" fillId="3" borderId="25" xfId="0" applyFont="1" applyFill="1" applyBorder="1" applyAlignment="1">
      <alignment horizontal="center" vertical="center" wrapText="1"/>
    </xf>
    <xf numFmtId="164" fontId="93" fillId="21" borderId="31" xfId="0" applyFont="1" applyFill="1" applyBorder="1" applyAlignment="1">
      <alignment horizontal="center" vertical="center" wrapText="1"/>
    </xf>
    <xf numFmtId="164" fontId="92" fillId="15" borderId="14" xfId="0" applyFont="1" applyFill="1" applyBorder="1" applyAlignment="1">
      <alignment vertical="center"/>
    </xf>
    <xf numFmtId="164" fontId="92" fillId="15" borderId="38" xfId="0" applyFont="1" applyFill="1" applyBorder="1" applyAlignment="1">
      <alignment vertical="center"/>
    </xf>
    <xf numFmtId="164" fontId="90" fillId="25" borderId="43" xfId="0" applyFont="1" applyFill="1" applyBorder="1" applyAlignment="1">
      <alignment horizontal="center" vertical="center" wrapText="1"/>
    </xf>
    <xf numFmtId="164" fontId="90" fillId="15" borderId="5" xfId="0" applyFont="1" applyFill="1" applyBorder="1" applyAlignment="1">
      <alignment horizontal="center" vertical="center" wrapText="1"/>
    </xf>
    <xf numFmtId="164" fontId="87" fillId="21" borderId="43" xfId="0" applyFont="1" applyFill="1" applyBorder="1" applyAlignment="1">
      <alignment horizontal="center" vertical="center" wrapText="1"/>
    </xf>
    <xf numFmtId="164" fontId="90" fillId="12" borderId="15" xfId="0" applyFont="1" applyFill="1" applyBorder="1" applyAlignment="1">
      <alignment horizontal="center" vertical="center" wrapText="1"/>
    </xf>
    <xf numFmtId="164" fontId="90" fillId="14" borderId="2" xfId="0" applyFont="1" applyFill="1" applyBorder="1" applyAlignment="1">
      <alignment horizontal="center" vertical="center" wrapText="1"/>
    </xf>
    <xf numFmtId="164" fontId="90" fillId="14" borderId="25" xfId="0" applyFont="1" applyFill="1" applyBorder="1" applyAlignment="1">
      <alignment horizontal="center" vertical="center" wrapText="1"/>
    </xf>
    <xf numFmtId="164" fontId="90" fillId="25" borderId="44" xfId="0" applyFont="1" applyFill="1" applyBorder="1" applyAlignment="1">
      <alignment horizontal="center" vertical="center" wrapText="1"/>
    </xf>
    <xf numFmtId="164" fontId="90" fillId="15" borderId="41" xfId="0" applyFont="1" applyFill="1" applyBorder="1" applyAlignment="1">
      <alignment horizontal="center" vertical="center" wrapText="1"/>
    </xf>
    <xf numFmtId="164" fontId="87" fillId="21" borderId="44" xfId="0" applyFont="1" applyFill="1" applyBorder="1" applyAlignment="1">
      <alignment horizontal="center" vertical="center" wrapText="1"/>
    </xf>
    <xf numFmtId="164" fontId="90" fillId="12" borderId="22" xfId="0" applyFont="1" applyFill="1" applyBorder="1" applyAlignment="1">
      <alignment horizontal="center" vertical="center" wrapText="1"/>
    </xf>
    <xf numFmtId="164" fontId="81" fillId="9" borderId="25" xfId="0" applyFont="1" applyFill="1" applyBorder="1" applyAlignment="1">
      <alignment horizontal="center" vertical="center"/>
    </xf>
    <xf numFmtId="164" fontId="81" fillId="2" borderId="31" xfId="0" applyFont="1" applyFill="1" applyBorder="1" applyAlignment="1">
      <alignment horizontal="center" vertical="center" wrapText="1"/>
    </xf>
    <xf numFmtId="164" fontId="81" fillId="9" borderId="29" xfId="0" applyFont="1" applyFill="1" applyBorder="1" applyAlignment="1">
      <alignment horizontal="center" vertical="center" wrapText="1"/>
    </xf>
    <xf numFmtId="164" fontId="81" fillId="9" borderId="11" xfId="0" applyFont="1" applyFill="1" applyBorder="1" applyAlignment="1">
      <alignment horizontal="center" vertical="center" wrapText="1"/>
    </xf>
    <xf numFmtId="164" fontId="81" fillId="9" borderId="30" xfId="0" applyFont="1" applyFill="1" applyBorder="1" applyAlignment="1">
      <alignment horizontal="center" vertical="center" wrapText="1"/>
    </xf>
    <xf numFmtId="164" fontId="81" fillId="2" borderId="34" xfId="0" applyFont="1" applyFill="1" applyBorder="1" applyAlignment="1">
      <alignment horizontal="center" vertical="center" wrapText="1"/>
    </xf>
    <xf numFmtId="164" fontId="81" fillId="2" borderId="33" xfId="0" applyFont="1" applyFill="1" applyBorder="1" applyAlignment="1">
      <alignment horizontal="center" vertical="center" wrapText="1"/>
    </xf>
    <xf numFmtId="164" fontId="81" fillId="13" borderId="25" xfId="0" applyFont="1" applyFill="1" applyBorder="1" applyAlignment="1">
      <alignment horizontal="center" vertical="center"/>
    </xf>
    <xf numFmtId="164" fontId="81" fillId="13" borderId="6" xfId="0" applyFont="1" applyFill="1" applyBorder="1" applyAlignment="1">
      <alignment horizontal="center" vertical="center"/>
    </xf>
    <xf numFmtId="164" fontId="81" fillId="13" borderId="41" xfId="0" applyFont="1" applyFill="1" applyBorder="1" applyAlignment="1">
      <alignment horizontal="center" vertical="center"/>
    </xf>
    <xf numFmtId="164" fontId="90" fillId="8" borderId="18" xfId="0" applyFont="1" applyFill="1" applyBorder="1" applyAlignment="1">
      <alignment horizontal="center" vertical="center" wrapText="1"/>
    </xf>
    <xf numFmtId="164" fontId="87" fillId="20" borderId="29" xfId="0" applyFont="1" applyFill="1" applyBorder="1" applyAlignment="1">
      <alignment horizontal="center" vertical="center" wrapText="1"/>
    </xf>
    <xf numFmtId="164" fontId="87" fillId="19" borderId="2" xfId="0" applyFont="1" applyFill="1" applyBorder="1" applyAlignment="1">
      <alignment horizontal="center" vertical="center" wrapText="1"/>
    </xf>
    <xf numFmtId="164" fontId="87" fillId="19" borderId="0" xfId="0" applyFont="1" applyFill="1" applyBorder="1" applyAlignment="1">
      <alignment horizontal="center" vertical="center" wrapText="1"/>
    </xf>
    <xf numFmtId="164" fontId="87" fillId="19" borderId="5" xfId="0" applyFont="1" applyFill="1" applyBorder="1" applyAlignment="1">
      <alignment horizontal="center" vertical="center" wrapText="1"/>
    </xf>
    <xf numFmtId="164" fontId="90" fillId="25" borderId="9" xfId="0" applyFont="1" applyFill="1" applyBorder="1" applyAlignment="1">
      <alignment horizontal="center" vertical="center" wrapText="1"/>
    </xf>
    <xf numFmtId="164" fontId="81" fillId="8" borderId="2" xfId="0" applyFont="1" applyFill="1" applyBorder="1" applyAlignment="1">
      <alignment vertical="center"/>
    </xf>
    <xf numFmtId="164" fontId="81" fillId="8" borderId="0" xfId="0" applyFont="1" applyFill="1" applyBorder="1" applyAlignment="1">
      <alignment vertical="center"/>
    </xf>
    <xf numFmtId="164" fontId="81" fillId="8" borderId="5" xfId="0" applyFont="1" applyFill="1" applyBorder="1" applyAlignment="1">
      <alignment vertical="center"/>
    </xf>
    <xf numFmtId="200" fontId="81" fillId="0" borderId="0" xfId="0" applyNumberFormat="1" applyFont="1" applyAlignment="1">
      <alignment vertical="center"/>
    </xf>
    <xf numFmtId="164" fontId="90" fillId="23" borderId="10" xfId="0" applyFont="1" applyFill="1" applyBorder="1" applyAlignment="1">
      <alignment horizontal="center" vertical="center" wrapText="1"/>
    </xf>
    <xf numFmtId="164" fontId="90" fillId="25" borderId="15" xfId="0" applyFont="1" applyFill="1" applyBorder="1" applyAlignment="1">
      <alignment horizontal="center" vertical="center" wrapText="1"/>
    </xf>
    <xf numFmtId="172" fontId="81" fillId="0" borderId="0" xfId="0" applyNumberFormat="1" applyFont="1" applyAlignment="1">
      <alignment vertical="center"/>
    </xf>
    <xf numFmtId="164" fontId="90" fillId="8" borderId="19" xfId="0" applyFont="1" applyFill="1" applyBorder="1" applyAlignment="1">
      <alignment horizontal="center" vertical="center" wrapText="1"/>
    </xf>
    <xf numFmtId="164" fontId="90" fillId="8" borderId="20" xfId="0" applyFont="1" applyFill="1" applyBorder="1" applyAlignment="1">
      <alignment horizontal="center" vertical="center" wrapText="1"/>
    </xf>
    <xf numFmtId="164" fontId="87" fillId="20" borderId="3" xfId="0" applyFont="1" applyFill="1" applyBorder="1" applyAlignment="1">
      <alignment horizontal="center" vertical="center" wrapText="1"/>
    </xf>
    <xf numFmtId="164" fontId="87" fillId="21" borderId="54" xfId="0" applyFont="1" applyFill="1" applyBorder="1" applyAlignment="1">
      <alignment horizontal="center" vertical="center" wrapText="1"/>
    </xf>
    <xf numFmtId="164" fontId="90" fillId="12" borderId="55" xfId="0" applyFont="1" applyFill="1" applyBorder="1" applyAlignment="1">
      <alignment horizontal="center" vertical="center" wrapText="1"/>
    </xf>
    <xf numFmtId="164" fontId="90" fillId="15" borderId="55" xfId="0" applyFont="1" applyFill="1" applyBorder="1" applyAlignment="1">
      <alignment horizontal="center" vertical="center" wrapText="1"/>
    </xf>
    <xf numFmtId="164" fontId="90" fillId="23" borderId="56" xfId="0" applyFont="1" applyFill="1" applyBorder="1" applyAlignment="1">
      <alignment horizontal="center" vertical="center" wrapText="1"/>
    </xf>
    <xf numFmtId="164" fontId="87" fillId="21" borderId="57" xfId="0" applyFont="1" applyFill="1" applyBorder="1" applyAlignment="1">
      <alignment horizontal="center" vertical="center" wrapText="1"/>
    </xf>
    <xf numFmtId="164" fontId="90" fillId="23" borderId="55" xfId="0" applyFont="1" applyFill="1" applyBorder="1" applyAlignment="1">
      <alignment horizontal="center" vertical="center" wrapText="1"/>
    </xf>
    <xf numFmtId="164" fontId="90" fillId="22" borderId="55" xfId="0" applyFont="1" applyFill="1" applyBorder="1" applyAlignment="1">
      <alignment horizontal="center" vertical="center" wrapText="1"/>
    </xf>
    <xf numFmtId="164" fontId="90" fillId="15" borderId="56" xfId="0" applyFont="1" applyFill="1" applyBorder="1" applyAlignment="1">
      <alignment horizontal="center" vertical="center" wrapText="1"/>
    </xf>
    <xf numFmtId="164" fontId="87" fillId="19" borderId="3" xfId="0" applyFont="1" applyFill="1" applyBorder="1" applyAlignment="1">
      <alignment horizontal="center" vertical="center" wrapText="1"/>
    </xf>
    <xf numFmtId="164" fontId="87" fillId="19" borderId="4" xfId="0" applyFont="1" applyFill="1" applyBorder="1" applyAlignment="1">
      <alignment horizontal="center" vertical="center" wrapText="1"/>
    </xf>
    <xf numFmtId="164" fontId="87" fillId="19" borderId="16" xfId="0" applyFont="1" applyFill="1" applyBorder="1" applyAlignment="1">
      <alignment horizontal="center" vertical="center" wrapText="1"/>
    </xf>
    <xf numFmtId="164" fontId="87" fillId="21" borderId="58" xfId="0" applyFont="1" applyFill="1" applyBorder="1" applyAlignment="1">
      <alignment horizontal="center" vertical="center" wrapText="1"/>
    </xf>
    <xf numFmtId="164" fontId="90" fillId="25" borderId="59" xfId="0" applyFont="1" applyFill="1" applyBorder="1" applyAlignment="1">
      <alignment horizontal="center" vertical="center" wrapText="1"/>
    </xf>
    <xf numFmtId="164" fontId="89" fillId="8" borderId="3" xfId="0" applyFont="1" applyFill="1" applyBorder="1" applyAlignment="1">
      <alignment vertical="center"/>
    </xf>
    <xf numFmtId="164" fontId="89" fillId="8" borderId="4" xfId="0" applyFont="1" applyFill="1" applyBorder="1" applyAlignment="1">
      <alignment vertical="center"/>
    </xf>
    <xf numFmtId="164" fontId="89" fillId="8" borderId="16" xfId="0" applyFont="1" applyFill="1" applyBorder="1" applyAlignment="1">
      <alignment vertical="center"/>
    </xf>
    <xf numFmtId="164" fontId="90" fillId="0" borderId="0" xfId="0" applyFont="1" applyFill="1" applyBorder="1" applyAlignment="1">
      <alignment horizontal="right" vertical="center"/>
    </xf>
    <xf numFmtId="164" fontId="12" fillId="0" borderId="0" xfId="0" applyFont="1" applyBorder="1" applyAlignment="1">
      <alignment vertical="center"/>
    </xf>
    <xf numFmtId="164" fontId="12" fillId="3" borderId="7" xfId="0" applyFont="1" applyFill="1" applyBorder="1" applyAlignment="1">
      <alignment horizontal="center" vertical="center"/>
    </xf>
    <xf numFmtId="164" fontId="95" fillId="3" borderId="1" xfId="0" applyFont="1" applyFill="1" applyBorder="1" applyAlignment="1">
      <alignment horizontal="center" vertical="center"/>
    </xf>
    <xf numFmtId="164" fontId="95" fillId="3" borderId="0" xfId="0" applyFont="1" applyFill="1" applyBorder="1" applyAlignment="1">
      <alignment horizontal="center" vertical="center"/>
    </xf>
    <xf numFmtId="164" fontId="29" fillId="3" borderId="0" xfId="0" applyFont="1" applyFill="1" applyBorder="1" applyAlignment="1">
      <alignment horizontal="center" vertical="center"/>
    </xf>
    <xf numFmtId="164" fontId="12" fillId="3" borderId="0" xfId="0" applyFont="1" applyFill="1" applyBorder="1" applyAlignment="1">
      <alignment horizontal="center" vertical="center"/>
    </xf>
    <xf numFmtId="164" fontId="12" fillId="3" borderId="5" xfId="0" applyFont="1" applyFill="1" applyBorder="1" applyAlignment="1">
      <alignment horizontal="center" vertical="center"/>
    </xf>
    <xf numFmtId="164" fontId="12" fillId="0" borderId="0" xfId="0" applyFont="1" applyFill="1" applyBorder="1" applyAlignment="1">
      <alignment horizontal="center" vertical="center"/>
    </xf>
    <xf numFmtId="164" fontId="12" fillId="0" borderId="0" xfId="0" applyFont="1" applyAlignment="1">
      <alignment horizontal="right" vertical="center"/>
    </xf>
    <xf numFmtId="164" fontId="12" fillId="0" borderId="0" xfId="0" applyFont="1" applyAlignment="1">
      <alignment vertical="center"/>
    </xf>
    <xf numFmtId="164" fontId="28" fillId="0" borderId="0" xfId="0" applyFont="1" applyBorder="1" applyAlignment="1">
      <alignment horizontal="center" vertical="center"/>
    </xf>
    <xf numFmtId="164" fontId="40" fillId="12" borderId="50" xfId="0" applyFont="1" applyFill="1" applyBorder="1" applyAlignment="1">
      <alignment horizontal="center" vertical="center"/>
    </xf>
    <xf numFmtId="172" fontId="40" fillId="12" borderId="60" xfId="0" applyNumberFormat="1" applyFont="1" applyFill="1" applyBorder="1" applyAlignment="1">
      <alignment horizontal="center" vertical="center"/>
    </xf>
    <xf numFmtId="172" fontId="40" fillId="12" borderId="51" xfId="0" applyNumberFormat="1" applyFont="1" applyFill="1" applyBorder="1" applyAlignment="1">
      <alignment horizontal="center" vertical="center"/>
    </xf>
    <xf numFmtId="172" fontId="40" fillId="12" borderId="52" xfId="0" applyNumberFormat="1" applyFont="1" applyFill="1" applyBorder="1" applyAlignment="1">
      <alignment horizontal="center" vertical="center"/>
    </xf>
    <xf numFmtId="172" fontId="40" fillId="12" borderId="53" xfId="0" applyNumberFormat="1" applyFont="1" applyFill="1" applyBorder="1" applyAlignment="1">
      <alignment horizontal="center" vertical="center"/>
    </xf>
    <xf numFmtId="172" fontId="39" fillId="12" borderId="51" xfId="0" applyNumberFormat="1" applyFont="1" applyFill="1" applyBorder="1" applyAlignment="1">
      <alignment horizontal="center" vertical="center"/>
    </xf>
    <xf numFmtId="172" fontId="39" fillId="12" borderId="52" xfId="0" applyNumberFormat="1" applyFont="1" applyFill="1" applyBorder="1" applyAlignment="1">
      <alignment horizontal="center" vertical="center"/>
    </xf>
    <xf numFmtId="172" fontId="39" fillId="12" borderId="53" xfId="0" applyNumberFormat="1" applyFont="1" applyFill="1" applyBorder="1" applyAlignment="1">
      <alignment horizontal="center" vertical="center"/>
    </xf>
    <xf numFmtId="164" fontId="39" fillId="4" borderId="8" xfId="0" applyFont="1" applyFill="1" applyBorder="1" applyAlignment="1">
      <alignment horizontal="center" vertical="center" textRotation="90"/>
    </xf>
    <xf numFmtId="172" fontId="40" fillId="12" borderId="50" xfId="0" applyNumberFormat="1" applyFont="1" applyFill="1" applyBorder="1" applyAlignment="1">
      <alignment horizontal="right" vertical="center"/>
    </xf>
    <xf numFmtId="164" fontId="28" fillId="0" borderId="0" xfId="0" applyFont="1" applyBorder="1" applyAlignment="1">
      <alignment horizontal="center" vertical="center"/>
    </xf>
    <xf numFmtId="164" fontId="28" fillId="0" borderId="0" xfId="0" applyFont="1" applyAlignment="1">
      <alignment horizontal="center" vertical="center"/>
    </xf>
    <xf numFmtId="164" fontId="40" fillId="22" borderId="18" xfId="0" applyFont="1" applyFill="1" applyBorder="1" applyAlignment="1">
      <alignment horizontal="center" vertical="center"/>
    </xf>
    <xf numFmtId="172" fontId="40" fillId="22" borderId="35" xfId="0" applyNumberFormat="1" applyFont="1" applyFill="1" applyBorder="1" applyAlignment="1">
      <alignment horizontal="center" vertical="center"/>
    </xf>
    <xf numFmtId="172" fontId="40" fillId="22" borderId="31" xfId="0" applyNumberFormat="1" applyFont="1" applyFill="1" applyBorder="1" applyAlignment="1">
      <alignment horizontal="center" vertical="center"/>
    </xf>
    <xf numFmtId="172" fontId="40" fillId="22" borderId="14" xfId="0" applyNumberFormat="1" applyFont="1" applyFill="1" applyBorder="1" applyAlignment="1">
      <alignment horizontal="center" vertical="center"/>
    </xf>
    <xf numFmtId="172" fontId="40" fillId="22" borderId="38" xfId="0" applyNumberFormat="1" applyFont="1" applyFill="1" applyBorder="1" applyAlignment="1">
      <alignment horizontal="center" vertical="center"/>
    </xf>
    <xf numFmtId="172" fontId="39" fillId="22" borderId="31" xfId="0" applyNumberFormat="1" applyFont="1" applyFill="1" applyBorder="1" applyAlignment="1">
      <alignment horizontal="center" vertical="center"/>
    </xf>
    <xf numFmtId="172" fontId="39" fillId="22" borderId="14" xfId="0" applyNumberFormat="1" applyFont="1" applyFill="1" applyBorder="1" applyAlignment="1">
      <alignment horizontal="center" vertical="center"/>
    </xf>
    <xf numFmtId="172" fontId="39" fillId="22" borderId="38" xfId="0" applyNumberFormat="1" applyFont="1" applyFill="1" applyBorder="1" applyAlignment="1">
      <alignment horizontal="center" vertical="center"/>
    </xf>
    <xf numFmtId="164" fontId="27" fillId="4" borderId="5" xfId="0" applyFont="1" applyFill="1" applyBorder="1" applyAlignment="1">
      <alignment textRotation="90"/>
    </xf>
    <xf numFmtId="172" fontId="40" fillId="22" borderId="18" xfId="0" applyNumberFormat="1" applyFont="1" applyFill="1" applyBorder="1" applyAlignment="1">
      <alignment horizontal="right" vertical="center"/>
    </xf>
    <xf numFmtId="164" fontId="40" fillId="15" borderId="18" xfId="0" applyFont="1" applyFill="1" applyBorder="1" applyAlignment="1">
      <alignment horizontal="center" vertical="center"/>
    </xf>
    <xf numFmtId="172" fontId="40" fillId="15" borderId="35" xfId="0" applyNumberFormat="1" applyFont="1" applyFill="1" applyBorder="1" applyAlignment="1">
      <alignment horizontal="center" vertical="center"/>
    </xf>
    <xf numFmtId="172" fontId="40" fillId="15" borderId="31" xfId="0" applyNumberFormat="1" applyFont="1" applyFill="1" applyBorder="1" applyAlignment="1">
      <alignment horizontal="center" vertical="center"/>
    </xf>
    <xf numFmtId="172" fontId="40" fillId="15" borderId="14" xfId="0" applyNumberFormat="1" applyFont="1" applyFill="1" applyBorder="1" applyAlignment="1">
      <alignment horizontal="center" vertical="center"/>
    </xf>
    <xf numFmtId="172" fontId="40" fillId="15" borderId="38" xfId="0" applyNumberFormat="1" applyFont="1" applyFill="1" applyBorder="1" applyAlignment="1">
      <alignment horizontal="center" vertical="center"/>
    </xf>
    <xf numFmtId="172" fontId="39" fillId="15" borderId="31" xfId="0" applyNumberFormat="1" applyFont="1" applyFill="1" applyBorder="1" applyAlignment="1">
      <alignment horizontal="center" vertical="center"/>
    </xf>
    <xf numFmtId="172" fontId="39" fillId="15" borderId="14" xfId="0" applyNumberFormat="1" applyFont="1" applyFill="1" applyBorder="1" applyAlignment="1">
      <alignment horizontal="center" vertical="center"/>
    </xf>
    <xf numFmtId="172" fontId="39" fillId="15" borderId="38" xfId="0" applyNumberFormat="1" applyFont="1" applyFill="1" applyBorder="1" applyAlignment="1">
      <alignment horizontal="center" vertical="center"/>
    </xf>
    <xf numFmtId="172" fontId="40" fillId="15" borderId="18" xfId="0" applyNumberFormat="1" applyFont="1" applyFill="1" applyBorder="1" applyAlignment="1">
      <alignment horizontal="right" vertical="center"/>
    </xf>
    <xf numFmtId="164" fontId="28" fillId="21" borderId="18" xfId="0" applyFont="1" applyFill="1" applyBorder="1" applyAlignment="1">
      <alignment horizontal="center" vertical="center"/>
    </xf>
    <xf numFmtId="172" fontId="28" fillId="21" borderId="35" xfId="0" applyNumberFormat="1" applyFont="1" applyFill="1" applyBorder="1" applyAlignment="1">
      <alignment horizontal="center" vertical="center"/>
    </xf>
    <xf numFmtId="172" fontId="28" fillId="21" borderId="31" xfId="0" applyNumberFormat="1" applyFont="1" applyFill="1" applyBorder="1" applyAlignment="1">
      <alignment horizontal="center" vertical="center"/>
    </xf>
    <xf numFmtId="172" fontId="28" fillId="21" borderId="14" xfId="0" applyNumberFormat="1" applyFont="1" applyFill="1" applyBorder="1" applyAlignment="1">
      <alignment horizontal="center" vertical="center"/>
    </xf>
    <xf numFmtId="172" fontId="28" fillId="21" borderId="38" xfId="0" applyNumberFormat="1" applyFont="1" applyFill="1" applyBorder="1" applyAlignment="1">
      <alignment horizontal="center" vertical="center"/>
    </xf>
    <xf numFmtId="172" fontId="39" fillId="21" borderId="31" xfId="0" applyNumberFormat="1" applyFont="1" applyFill="1" applyBorder="1" applyAlignment="1">
      <alignment horizontal="center" vertical="center"/>
    </xf>
    <xf numFmtId="172" fontId="39" fillId="21" borderId="14" xfId="0" applyNumberFormat="1" applyFont="1" applyFill="1" applyBorder="1" applyAlignment="1">
      <alignment horizontal="center" vertical="center"/>
    </xf>
    <xf numFmtId="172" fontId="39" fillId="21" borderId="38" xfId="0" applyNumberFormat="1" applyFont="1" applyFill="1" applyBorder="1" applyAlignment="1">
      <alignment horizontal="center" vertical="center"/>
    </xf>
    <xf numFmtId="172" fontId="39" fillId="21" borderId="18" xfId="0" applyNumberFormat="1" applyFont="1" applyFill="1" applyBorder="1" applyAlignment="1">
      <alignment horizontal="right" vertical="center"/>
    </xf>
    <xf numFmtId="164" fontId="40" fillId="23" borderId="18" xfId="0" applyFont="1" applyFill="1" applyBorder="1" applyAlignment="1">
      <alignment horizontal="center" vertical="center"/>
    </xf>
    <xf numFmtId="172" fontId="40" fillId="23" borderId="35" xfId="0" applyNumberFormat="1" applyFont="1" applyFill="1" applyBorder="1" applyAlignment="1">
      <alignment horizontal="center" vertical="center"/>
    </xf>
    <xf numFmtId="172" fontId="40" fillId="23" borderId="31" xfId="0" applyNumberFormat="1" applyFont="1" applyFill="1" applyBorder="1" applyAlignment="1">
      <alignment horizontal="center" vertical="center"/>
    </xf>
    <xf numFmtId="172" fontId="40" fillId="23" borderId="14" xfId="0" applyNumberFormat="1" applyFont="1" applyFill="1" applyBorder="1" applyAlignment="1">
      <alignment horizontal="center" vertical="center"/>
    </xf>
    <xf numFmtId="172" fontId="40" fillId="23" borderId="38" xfId="0" applyNumberFormat="1" applyFont="1" applyFill="1" applyBorder="1" applyAlignment="1">
      <alignment horizontal="center" vertical="center"/>
    </xf>
    <xf numFmtId="172" fontId="39" fillId="23" borderId="31" xfId="0" applyNumberFormat="1" applyFont="1" applyFill="1" applyBorder="1" applyAlignment="1">
      <alignment horizontal="center" vertical="center"/>
    </xf>
    <xf numFmtId="172" fontId="39" fillId="23" borderId="14" xfId="0" applyNumberFormat="1" applyFont="1" applyFill="1" applyBorder="1" applyAlignment="1">
      <alignment horizontal="center" vertical="center"/>
    </xf>
    <xf numFmtId="172" fontId="39" fillId="23" borderId="38" xfId="0" applyNumberFormat="1" applyFont="1" applyFill="1" applyBorder="1" applyAlignment="1">
      <alignment horizontal="center" vertical="center"/>
    </xf>
    <xf numFmtId="172" fontId="40" fillId="23" borderId="18" xfId="0" applyNumberFormat="1" applyFont="1" applyFill="1" applyBorder="1" applyAlignment="1">
      <alignment horizontal="right" vertical="center"/>
    </xf>
    <xf numFmtId="164" fontId="40" fillId="25" borderId="18" xfId="0" applyFont="1" applyFill="1" applyBorder="1" applyAlignment="1">
      <alignment horizontal="center" vertical="center"/>
    </xf>
    <xf numFmtId="172" fontId="40" fillId="25" borderId="35" xfId="0" applyNumberFormat="1" applyFont="1" applyFill="1" applyBorder="1" applyAlignment="1">
      <alignment horizontal="center" vertical="center"/>
    </xf>
    <xf numFmtId="172" fontId="40" fillId="25" borderId="31" xfId="0" applyNumberFormat="1" applyFont="1" applyFill="1" applyBorder="1" applyAlignment="1">
      <alignment horizontal="center" vertical="center"/>
    </xf>
    <xf numFmtId="172" fontId="40" fillId="25" borderId="14" xfId="0" applyNumberFormat="1" applyFont="1" applyFill="1" applyBorder="1" applyAlignment="1">
      <alignment horizontal="center" vertical="center"/>
    </xf>
    <xf numFmtId="172" fontId="40" fillId="25" borderId="38" xfId="0" applyNumberFormat="1" applyFont="1" applyFill="1" applyBorder="1" applyAlignment="1">
      <alignment horizontal="center" vertical="center"/>
    </xf>
    <xf numFmtId="172" fontId="39" fillId="25" borderId="31" xfId="0" applyNumberFormat="1" applyFont="1" applyFill="1" applyBorder="1" applyAlignment="1">
      <alignment horizontal="center" vertical="center"/>
    </xf>
    <xf numFmtId="172" fontId="39" fillId="25" borderId="14" xfId="0" applyNumberFormat="1" applyFont="1" applyFill="1" applyBorder="1" applyAlignment="1">
      <alignment horizontal="center" vertical="center"/>
    </xf>
    <xf numFmtId="172" fontId="39" fillId="25" borderId="38" xfId="0" applyNumberFormat="1" applyFont="1" applyFill="1" applyBorder="1" applyAlignment="1">
      <alignment horizontal="center" vertical="center"/>
    </xf>
    <xf numFmtId="172" fontId="40" fillId="25" borderId="18" xfId="0" applyNumberFormat="1" applyFont="1" applyFill="1" applyBorder="1" applyAlignment="1">
      <alignment horizontal="right" vertical="center"/>
    </xf>
    <xf numFmtId="164" fontId="40" fillId="17" borderId="18" xfId="0" applyFont="1" applyFill="1" applyBorder="1" applyAlignment="1">
      <alignment horizontal="center" vertical="center"/>
    </xf>
    <xf numFmtId="172" fontId="40" fillId="17" borderId="35" xfId="0" applyNumberFormat="1" applyFont="1" applyFill="1" applyBorder="1" applyAlignment="1">
      <alignment horizontal="center" vertical="center"/>
    </xf>
    <xf numFmtId="172" fontId="40" fillId="17" borderId="31" xfId="0" applyNumberFormat="1" applyFont="1" applyFill="1" applyBorder="1" applyAlignment="1">
      <alignment horizontal="center" vertical="center"/>
    </xf>
    <xf numFmtId="172" fontId="40" fillId="17" borderId="14" xfId="0" applyNumberFormat="1" applyFont="1" applyFill="1" applyBorder="1" applyAlignment="1">
      <alignment horizontal="center" vertical="center"/>
    </xf>
    <xf numFmtId="172" fontId="40" fillId="17" borderId="38" xfId="0" applyNumberFormat="1" applyFont="1" applyFill="1" applyBorder="1" applyAlignment="1">
      <alignment horizontal="center" vertical="center"/>
    </xf>
    <xf numFmtId="172" fontId="39" fillId="17" borderId="31" xfId="0" applyNumberFormat="1" applyFont="1" applyFill="1" applyBorder="1" applyAlignment="1">
      <alignment horizontal="center" vertical="center"/>
    </xf>
    <xf numFmtId="172" fontId="39" fillId="17" borderId="14" xfId="0" applyNumberFormat="1" applyFont="1" applyFill="1" applyBorder="1" applyAlignment="1">
      <alignment horizontal="center" vertical="center"/>
    </xf>
    <xf numFmtId="172" fontId="39" fillId="17" borderId="38" xfId="0" applyNumberFormat="1" applyFont="1" applyFill="1" applyBorder="1" applyAlignment="1">
      <alignment horizontal="center" vertical="center"/>
    </xf>
    <xf numFmtId="172" fontId="40" fillId="17" borderId="18" xfId="0" applyNumberFormat="1" applyFont="1" applyFill="1" applyBorder="1" applyAlignment="1">
      <alignment horizontal="right" vertical="center"/>
    </xf>
    <xf numFmtId="164" fontId="40" fillId="16" borderId="18" xfId="0" applyFont="1" applyFill="1" applyBorder="1" applyAlignment="1">
      <alignment horizontal="center" vertical="center"/>
    </xf>
    <xf numFmtId="172" fontId="40" fillId="16" borderId="35" xfId="0" applyNumberFormat="1" applyFont="1" applyFill="1" applyBorder="1" applyAlignment="1">
      <alignment horizontal="center" vertical="center"/>
    </xf>
    <xf numFmtId="172" fontId="40" fillId="16" borderId="31" xfId="0" applyNumberFormat="1" applyFont="1" applyFill="1" applyBorder="1" applyAlignment="1">
      <alignment horizontal="center" vertical="center"/>
    </xf>
    <xf numFmtId="172" fontId="40" fillId="16" borderId="14" xfId="0" applyNumberFormat="1" applyFont="1" applyFill="1" applyBorder="1" applyAlignment="1">
      <alignment horizontal="center" vertical="center"/>
    </xf>
    <xf numFmtId="172" fontId="40" fillId="16" borderId="38" xfId="0" applyNumberFormat="1" applyFont="1" applyFill="1" applyBorder="1" applyAlignment="1">
      <alignment horizontal="center" vertical="center"/>
    </xf>
    <xf numFmtId="172" fontId="39" fillId="16" borderId="31" xfId="0" applyNumberFormat="1" applyFont="1" applyFill="1" applyBorder="1" applyAlignment="1">
      <alignment horizontal="center" vertical="center"/>
    </xf>
    <xf numFmtId="172" fontId="39" fillId="16" borderId="14" xfId="0" applyNumberFormat="1" applyFont="1" applyFill="1" applyBorder="1" applyAlignment="1">
      <alignment horizontal="center" vertical="center"/>
    </xf>
    <xf numFmtId="172" fontId="39" fillId="16" borderId="38" xfId="0" applyNumberFormat="1" applyFont="1" applyFill="1" applyBorder="1" applyAlignment="1">
      <alignment horizontal="center" vertical="center"/>
    </xf>
    <xf numFmtId="172" fontId="40" fillId="16" borderId="18" xfId="0" applyNumberFormat="1" applyFont="1" applyFill="1" applyBorder="1" applyAlignment="1">
      <alignment horizontal="right" vertical="center"/>
    </xf>
    <xf numFmtId="164" fontId="28" fillId="4" borderId="18" xfId="0" applyFont="1" applyFill="1" applyBorder="1" applyAlignment="1">
      <alignment horizontal="center" vertical="center"/>
    </xf>
    <xf numFmtId="172" fontId="28" fillId="4" borderId="35" xfId="0" applyNumberFormat="1" applyFont="1" applyFill="1" applyBorder="1" applyAlignment="1">
      <alignment horizontal="center" vertical="center"/>
    </xf>
    <xf numFmtId="172" fontId="28" fillId="4" borderId="31" xfId="0" applyNumberFormat="1" applyFont="1" applyFill="1" applyBorder="1" applyAlignment="1">
      <alignment horizontal="center" vertical="center"/>
    </xf>
    <xf numFmtId="172" fontId="28" fillId="4" borderId="14" xfId="0" applyNumberFormat="1" applyFont="1" applyFill="1" applyBorder="1" applyAlignment="1">
      <alignment horizontal="center" vertical="center"/>
    </xf>
    <xf numFmtId="172" fontId="28" fillId="4" borderId="38" xfId="0" applyNumberFormat="1" applyFont="1" applyFill="1" applyBorder="1" applyAlignment="1">
      <alignment horizontal="center" vertical="center"/>
    </xf>
    <xf numFmtId="172" fontId="39" fillId="4" borderId="31" xfId="0" applyNumberFormat="1" applyFont="1" applyFill="1" applyBorder="1" applyAlignment="1">
      <alignment horizontal="center" vertical="center"/>
    </xf>
    <xf numFmtId="172" fontId="39" fillId="4" borderId="14" xfId="0" applyNumberFormat="1" applyFont="1" applyFill="1" applyBorder="1" applyAlignment="1">
      <alignment horizontal="center" vertical="center"/>
    </xf>
    <xf numFmtId="172" fontId="39" fillId="4" borderId="38" xfId="0" applyNumberFormat="1" applyFont="1" applyFill="1" applyBorder="1" applyAlignment="1">
      <alignment horizontal="center" vertical="center"/>
    </xf>
    <xf numFmtId="172" fontId="39" fillId="0" borderId="18" xfId="0" applyNumberFormat="1" applyFont="1" applyFill="1" applyBorder="1" applyAlignment="1">
      <alignment horizontal="right" vertical="center"/>
    </xf>
    <xf numFmtId="164" fontId="69" fillId="11" borderId="18" xfId="0" applyFont="1" applyFill="1" applyBorder="1" applyAlignment="1">
      <alignment horizontal="center" vertical="center"/>
    </xf>
    <xf numFmtId="172" fontId="69" fillId="11" borderId="35" xfId="0" applyNumberFormat="1" applyFont="1" applyFill="1" applyBorder="1" applyAlignment="1">
      <alignment horizontal="center" vertical="center"/>
    </xf>
    <xf numFmtId="172" fontId="69" fillId="11" borderId="31" xfId="0" applyNumberFormat="1" applyFont="1" applyFill="1" applyBorder="1" applyAlignment="1">
      <alignment horizontal="center" vertical="center"/>
    </xf>
    <xf numFmtId="172" fontId="69" fillId="11" borderId="14" xfId="0" applyNumberFormat="1" applyFont="1" applyFill="1" applyBorder="1" applyAlignment="1">
      <alignment horizontal="center" vertical="center"/>
    </xf>
    <xf numFmtId="172" fontId="69" fillId="11" borderId="38" xfId="0" applyNumberFormat="1" applyFont="1" applyFill="1" applyBorder="1" applyAlignment="1">
      <alignment horizontal="center" vertical="center"/>
    </xf>
    <xf numFmtId="172" fontId="69" fillId="11" borderId="18" xfId="0" applyNumberFormat="1" applyFont="1" applyFill="1" applyBorder="1" applyAlignment="1">
      <alignment horizontal="center" vertical="center"/>
    </xf>
    <xf numFmtId="172" fontId="69" fillId="11" borderId="18" xfId="0" applyNumberFormat="1" applyFont="1" applyFill="1" applyBorder="1" applyAlignment="1">
      <alignment horizontal="right" vertical="center"/>
    </xf>
    <xf numFmtId="164" fontId="40" fillId="24" borderId="18" xfId="0" applyFont="1" applyFill="1" applyBorder="1" applyAlignment="1">
      <alignment horizontal="center" vertical="center"/>
    </xf>
    <xf numFmtId="172" fontId="40" fillId="24" borderId="35" xfId="0" applyNumberFormat="1" applyFont="1" applyFill="1" applyBorder="1" applyAlignment="1">
      <alignment horizontal="center" vertical="center"/>
    </xf>
    <xf numFmtId="172" fontId="40" fillId="24" borderId="31" xfId="0" applyNumberFormat="1" applyFont="1" applyFill="1" applyBorder="1" applyAlignment="1">
      <alignment horizontal="center" vertical="center"/>
    </xf>
    <xf numFmtId="172" fontId="40" fillId="24" borderId="14" xfId="0" applyNumberFormat="1" applyFont="1" applyFill="1" applyBorder="1" applyAlignment="1">
      <alignment horizontal="center" vertical="center"/>
    </xf>
    <xf numFmtId="172" fontId="40" fillId="24" borderId="38" xfId="0" applyNumberFormat="1" applyFont="1" applyFill="1" applyBorder="1" applyAlignment="1">
      <alignment horizontal="center" vertical="center"/>
    </xf>
    <xf numFmtId="172" fontId="39" fillId="24" borderId="31" xfId="0" applyNumberFormat="1" applyFont="1" applyFill="1" applyBorder="1" applyAlignment="1">
      <alignment horizontal="center" vertical="center"/>
    </xf>
    <xf numFmtId="172" fontId="39" fillId="24" borderId="14" xfId="0" applyNumberFormat="1" applyFont="1" applyFill="1" applyBorder="1" applyAlignment="1">
      <alignment horizontal="center" vertical="center"/>
    </xf>
    <xf numFmtId="172" fontId="39" fillId="24" borderId="38" xfId="0" applyNumberFormat="1" applyFont="1" applyFill="1" applyBorder="1" applyAlignment="1">
      <alignment horizontal="center" vertical="center"/>
    </xf>
    <xf numFmtId="172" fontId="40" fillId="24" borderId="18" xfId="0" applyNumberFormat="1" applyFont="1" applyFill="1" applyBorder="1" applyAlignment="1">
      <alignment horizontal="right" vertical="center"/>
    </xf>
    <xf numFmtId="164" fontId="39" fillId="5" borderId="18" xfId="0" applyFont="1" applyFill="1" applyBorder="1" applyAlignment="1">
      <alignment horizontal="center" vertical="center"/>
    </xf>
    <xf numFmtId="172" fontId="39" fillId="5" borderId="35" xfId="0" applyNumberFormat="1" applyFont="1" applyFill="1" applyBorder="1" applyAlignment="1">
      <alignment horizontal="center" vertical="center"/>
    </xf>
    <xf numFmtId="172" fontId="39" fillId="5" borderId="31" xfId="0" applyNumberFormat="1" applyFont="1" applyFill="1" applyBorder="1" applyAlignment="1">
      <alignment horizontal="center" vertical="center"/>
    </xf>
    <xf numFmtId="172" fontId="39" fillId="5" borderId="14" xfId="0" applyNumberFormat="1" applyFont="1" applyFill="1" applyBorder="1" applyAlignment="1">
      <alignment horizontal="center" vertical="center"/>
    </xf>
    <xf numFmtId="172" fontId="39" fillId="5" borderId="38" xfId="0" applyNumberFormat="1" applyFont="1" applyFill="1" applyBorder="1" applyAlignment="1">
      <alignment horizontal="center" vertical="center"/>
    </xf>
    <xf numFmtId="172" fontId="39" fillId="5" borderId="18" xfId="0" applyNumberFormat="1" applyFont="1" applyFill="1" applyBorder="1" applyAlignment="1">
      <alignment horizontal="right" vertical="center"/>
    </xf>
    <xf numFmtId="164" fontId="40" fillId="14" borderId="18" xfId="0" applyFont="1" applyFill="1" applyBorder="1" applyAlignment="1">
      <alignment horizontal="center" vertical="center"/>
    </xf>
    <xf numFmtId="172" fontId="40" fillId="14" borderId="35" xfId="0" applyNumberFormat="1" applyFont="1" applyFill="1" applyBorder="1" applyAlignment="1">
      <alignment horizontal="center" vertical="center"/>
    </xf>
    <xf numFmtId="172" fontId="40" fillId="14" borderId="31" xfId="0" applyNumberFormat="1" applyFont="1" applyFill="1" applyBorder="1" applyAlignment="1">
      <alignment horizontal="center" vertical="center"/>
    </xf>
    <xf numFmtId="172" fontId="40" fillId="14" borderId="14" xfId="0" applyNumberFormat="1" applyFont="1" applyFill="1" applyBorder="1" applyAlignment="1">
      <alignment horizontal="center" vertical="center"/>
    </xf>
    <xf numFmtId="172" fontId="40" fillId="14" borderId="38" xfId="0" applyNumberFormat="1" applyFont="1" applyFill="1" applyBorder="1" applyAlignment="1">
      <alignment horizontal="center" vertical="center"/>
    </xf>
    <xf numFmtId="172" fontId="39" fillId="14" borderId="31" xfId="0" applyNumberFormat="1" applyFont="1" applyFill="1" applyBorder="1" applyAlignment="1">
      <alignment horizontal="center" vertical="center"/>
    </xf>
    <xf numFmtId="172" fontId="39" fillId="14" borderId="14" xfId="0" applyNumberFormat="1" applyFont="1" applyFill="1" applyBorder="1" applyAlignment="1">
      <alignment horizontal="center" vertical="center"/>
    </xf>
    <xf numFmtId="172" fontId="39" fillId="14" borderId="38" xfId="0" applyNumberFormat="1" applyFont="1" applyFill="1" applyBorder="1" applyAlignment="1">
      <alignment horizontal="center" vertical="center"/>
    </xf>
    <xf numFmtId="172" fontId="40" fillId="14" borderId="18" xfId="0" applyNumberFormat="1" applyFont="1" applyFill="1" applyBorder="1" applyAlignment="1">
      <alignment horizontal="right" vertical="center"/>
    </xf>
    <xf numFmtId="164" fontId="39" fillId="2" borderId="61" xfId="0" applyFont="1" applyFill="1" applyBorder="1" applyAlignment="1">
      <alignment horizontal="center" vertical="center"/>
    </xf>
    <xf numFmtId="172" fontId="39" fillId="2" borderId="62" xfId="0" applyNumberFormat="1" applyFont="1" applyFill="1" applyBorder="1" applyAlignment="1">
      <alignment horizontal="center" vertical="center"/>
    </xf>
    <xf numFmtId="172" fontId="39" fillId="2" borderId="54" xfId="0" applyNumberFormat="1" applyFont="1" applyFill="1" applyBorder="1" applyAlignment="1">
      <alignment horizontal="center" vertical="center"/>
    </xf>
    <xf numFmtId="172" fontId="39" fillId="2" borderId="55" xfId="0" applyNumberFormat="1" applyFont="1" applyFill="1" applyBorder="1" applyAlignment="1">
      <alignment horizontal="center" vertical="center"/>
    </xf>
    <xf numFmtId="172" fontId="39" fillId="2" borderId="56" xfId="0" applyNumberFormat="1" applyFont="1" applyFill="1" applyBorder="1" applyAlignment="1">
      <alignment horizontal="center" vertical="center"/>
    </xf>
    <xf numFmtId="172" fontId="39" fillId="2" borderId="49" xfId="0" applyNumberFormat="1" applyFont="1" applyFill="1" applyBorder="1" applyAlignment="1">
      <alignment horizontal="right" vertical="center"/>
    </xf>
    <xf numFmtId="164" fontId="39" fillId="8" borderId="45" xfId="0" applyFont="1" applyFill="1" applyBorder="1" applyAlignment="1">
      <alignment horizontal="center" vertical="center"/>
    </xf>
    <xf numFmtId="164" fontId="39" fillId="8" borderId="46" xfId="0" applyFont="1" applyFill="1" applyBorder="1" applyAlignment="1">
      <alignment horizontal="center" vertical="center"/>
    </xf>
    <xf numFmtId="164" fontId="39" fillId="8" borderId="47" xfId="0" applyFont="1" applyFill="1" applyBorder="1" applyAlignment="1">
      <alignment horizontal="center" vertical="center"/>
    </xf>
    <xf numFmtId="2" fontId="40" fillId="11" borderId="47" xfId="0" applyNumberFormat="1" applyFont="1" applyFill="1" applyBorder="1" applyAlignment="1">
      <alignment horizontal="center" vertical="center"/>
    </xf>
    <xf numFmtId="172" fontId="39" fillId="4" borderId="24" xfId="0" applyNumberFormat="1" applyFont="1" applyFill="1" applyBorder="1" applyAlignment="1">
      <alignment horizontal="right" vertical="center"/>
    </xf>
    <xf numFmtId="164" fontId="28" fillId="0" borderId="0" xfId="0" applyFont="1" applyBorder="1" applyAlignment="1">
      <alignment vertical="center"/>
    </xf>
    <xf numFmtId="164" fontId="39" fillId="19" borderId="50" xfId="0" applyFont="1" applyFill="1" applyBorder="1" applyAlignment="1">
      <alignment horizontal="center" vertical="center"/>
    </xf>
    <xf numFmtId="172" fontId="39" fillId="19" borderId="60" xfId="0" applyNumberFormat="1" applyFont="1" applyFill="1" applyBorder="1" applyAlignment="1">
      <alignment horizontal="center" vertical="center"/>
    </xf>
    <xf numFmtId="172" fontId="39" fillId="19" borderId="51" xfId="0" applyNumberFormat="1" applyFont="1" applyFill="1" applyBorder="1" applyAlignment="1">
      <alignment horizontal="center" vertical="center"/>
    </xf>
    <xf numFmtId="172" fontId="39" fillId="19" borderId="52" xfId="0" applyNumberFormat="1" applyFont="1" applyFill="1" applyBorder="1" applyAlignment="1">
      <alignment horizontal="center" vertical="center"/>
    </xf>
    <xf numFmtId="172" fontId="39" fillId="19" borderId="53" xfId="0" applyNumberFormat="1" applyFont="1" applyFill="1" applyBorder="1" applyAlignment="1">
      <alignment horizontal="center" vertical="center"/>
    </xf>
    <xf numFmtId="172" fontId="39" fillId="19" borderId="63" xfId="0" applyNumberFormat="1" applyFont="1" applyFill="1" applyBorder="1" applyAlignment="1">
      <alignment horizontal="center" vertical="center"/>
    </xf>
    <xf numFmtId="164" fontId="39" fillId="4" borderId="5" xfId="0" applyFont="1" applyFill="1" applyBorder="1" applyAlignment="1">
      <alignment horizontal="center" vertical="center" textRotation="90"/>
    </xf>
    <xf numFmtId="172" fontId="39" fillId="19" borderId="17" xfId="0" applyNumberFormat="1" applyFont="1" applyFill="1" applyBorder="1" applyAlignment="1">
      <alignment horizontal="right" vertical="center"/>
    </xf>
    <xf numFmtId="164" fontId="39" fillId="13" borderId="49" xfId="0" applyFont="1" applyFill="1" applyBorder="1" applyAlignment="1">
      <alignment horizontal="center" vertical="center"/>
    </xf>
    <xf numFmtId="172" fontId="39" fillId="13" borderId="30" xfId="0" applyNumberFormat="1" applyFont="1" applyFill="1" applyBorder="1" applyAlignment="1">
      <alignment horizontal="center" vertical="center"/>
    </xf>
    <xf numFmtId="172" fontId="39" fillId="13" borderId="42" xfId="0" applyNumberFormat="1" applyFont="1" applyFill="1" applyBorder="1" applyAlignment="1">
      <alignment horizontal="center" vertical="center"/>
    </xf>
    <xf numFmtId="172" fontId="39" fillId="13" borderId="10" xfId="0" applyNumberFormat="1" applyFont="1" applyFill="1" applyBorder="1" applyAlignment="1">
      <alignment horizontal="center" vertical="center"/>
    </xf>
    <xf numFmtId="172" fontId="39" fillId="13" borderId="32" xfId="0" applyNumberFormat="1" applyFont="1" applyFill="1" applyBorder="1" applyAlignment="1">
      <alignment horizontal="center" vertical="center"/>
    </xf>
    <xf numFmtId="172" fontId="39" fillId="13" borderId="9" xfId="0" applyNumberFormat="1" applyFont="1" applyFill="1" applyBorder="1" applyAlignment="1">
      <alignment horizontal="center" vertical="center"/>
    </xf>
    <xf numFmtId="172" fontId="39" fillId="13" borderId="31" xfId="0" applyNumberFormat="1" applyFont="1" applyFill="1" applyBorder="1" applyAlignment="1">
      <alignment horizontal="center" vertical="center"/>
    </xf>
    <xf numFmtId="172" fontId="39" fillId="13" borderId="14" xfId="0" applyNumberFormat="1" applyFont="1" applyFill="1" applyBorder="1" applyAlignment="1">
      <alignment horizontal="center" vertical="center"/>
    </xf>
    <xf numFmtId="172" fontId="39" fillId="13" borderId="38" xfId="0" applyNumberFormat="1" applyFont="1" applyFill="1" applyBorder="1" applyAlignment="1">
      <alignment horizontal="center" vertical="center"/>
    </xf>
    <xf numFmtId="172" fontId="39" fillId="13" borderId="18" xfId="0" applyNumberFormat="1" applyFont="1" applyFill="1" applyBorder="1" applyAlignment="1">
      <alignment horizontal="right" vertical="center"/>
    </xf>
    <xf numFmtId="164" fontId="40" fillId="11" borderId="49" xfId="0" applyFont="1" applyFill="1" applyBorder="1" applyAlignment="1">
      <alignment horizontal="center" vertical="center"/>
    </xf>
    <xf numFmtId="172" fontId="40" fillId="11" borderId="30" xfId="0" applyNumberFormat="1" applyFont="1" applyFill="1" applyBorder="1" applyAlignment="1">
      <alignment horizontal="center" vertical="center"/>
    </xf>
    <xf numFmtId="172" fontId="40" fillId="11" borderId="42" xfId="0" applyNumberFormat="1" applyFont="1" applyFill="1" applyBorder="1" applyAlignment="1">
      <alignment horizontal="center" vertical="center"/>
    </xf>
    <xf numFmtId="172" fontId="40" fillId="11" borderId="10" xfId="0" applyNumberFormat="1" applyFont="1" applyFill="1" applyBorder="1" applyAlignment="1">
      <alignment horizontal="center" vertical="center"/>
    </xf>
    <xf numFmtId="172" fontId="40" fillId="11" borderId="32" xfId="0" applyNumberFormat="1" applyFont="1" applyFill="1" applyBorder="1" applyAlignment="1">
      <alignment horizontal="center" vertical="center"/>
    </xf>
    <xf numFmtId="172" fontId="40" fillId="11" borderId="9" xfId="0" applyNumberFormat="1" applyFont="1" applyFill="1" applyBorder="1" applyAlignment="1">
      <alignment horizontal="center" vertical="center"/>
    </xf>
    <xf numFmtId="172" fontId="39" fillId="11" borderId="42" xfId="0" applyNumberFormat="1" applyFont="1" applyFill="1" applyBorder="1" applyAlignment="1">
      <alignment horizontal="center" vertical="center"/>
    </xf>
    <xf numFmtId="172" fontId="39" fillId="11" borderId="10" xfId="0" applyNumberFormat="1" applyFont="1" applyFill="1" applyBorder="1" applyAlignment="1">
      <alignment horizontal="center" vertical="center"/>
    </xf>
    <xf numFmtId="172" fontId="39" fillId="11" borderId="32" xfId="0" applyNumberFormat="1" applyFont="1" applyFill="1" applyBorder="1" applyAlignment="1">
      <alignment horizontal="center" vertical="center"/>
    </xf>
    <xf numFmtId="172" fontId="40" fillId="11" borderId="49" xfId="0" applyNumberFormat="1" applyFont="1" applyFill="1" applyBorder="1" applyAlignment="1">
      <alignment horizontal="right" vertical="center"/>
    </xf>
    <xf numFmtId="164" fontId="39" fillId="3" borderId="7" xfId="0" applyFont="1" applyFill="1" applyBorder="1" applyAlignment="1">
      <alignment horizontal="center" vertical="center"/>
    </xf>
    <xf numFmtId="172" fontId="39" fillId="8" borderId="45" xfId="0" applyNumberFormat="1" applyFont="1" applyFill="1" applyBorder="1" applyAlignment="1">
      <alignment horizontal="center" vertical="center"/>
    </xf>
    <xf numFmtId="172" fontId="39" fillId="8" borderId="46" xfId="0" applyNumberFormat="1" applyFont="1" applyFill="1" applyBorder="1" applyAlignment="1">
      <alignment horizontal="center" vertical="center"/>
    </xf>
    <xf numFmtId="172" fontId="39" fillId="8" borderId="47" xfId="0" applyNumberFormat="1" applyFont="1" applyFill="1" applyBorder="1" applyAlignment="1">
      <alignment horizontal="center" vertical="center"/>
    </xf>
    <xf numFmtId="164" fontId="12" fillId="3" borderId="2" xfId="0" applyFont="1" applyFill="1" applyBorder="1" applyAlignment="1">
      <alignment vertical="center"/>
    </xf>
    <xf numFmtId="172" fontId="39" fillId="4" borderId="64" xfId="0" applyNumberFormat="1" applyFont="1" applyFill="1" applyBorder="1" applyAlignment="1">
      <alignment horizontal="center" vertical="center"/>
    </xf>
    <xf numFmtId="172" fontId="40" fillId="11" borderId="65" xfId="0" applyNumberFormat="1" applyFont="1" applyFill="1" applyBorder="1" applyAlignment="1">
      <alignment horizontal="center" vertical="center"/>
    </xf>
    <xf numFmtId="172" fontId="39" fillId="4" borderId="65" xfId="0" applyNumberFormat="1" applyFont="1" applyFill="1" applyBorder="1" applyAlignment="1">
      <alignment horizontal="center" vertical="center"/>
    </xf>
    <xf numFmtId="172" fontId="39" fillId="4" borderId="66" xfId="0" applyNumberFormat="1" applyFont="1" applyFill="1" applyBorder="1" applyAlignment="1">
      <alignment horizontal="center" vertical="center"/>
    </xf>
    <xf numFmtId="172" fontId="40" fillId="11" borderId="64" xfId="0" applyNumberFormat="1" applyFont="1" applyFill="1" applyBorder="1" applyAlignment="1">
      <alignment horizontal="center" vertical="center"/>
    </xf>
    <xf numFmtId="172" fontId="40" fillId="11" borderId="66" xfId="0" applyNumberFormat="1" applyFont="1" applyFill="1" applyBorder="1" applyAlignment="1">
      <alignment horizontal="center" vertical="center"/>
    </xf>
    <xf numFmtId="172" fontId="28" fillId="0" borderId="47" xfId="0" applyNumberFormat="1" applyFont="1" applyFill="1" applyBorder="1" applyAlignment="1">
      <alignment vertical="center"/>
    </xf>
    <xf numFmtId="164" fontId="40" fillId="11" borderId="24" xfId="0" applyFont="1" applyFill="1" applyBorder="1" applyAlignment="1">
      <alignment horizontal="center" vertical="center"/>
    </xf>
    <xf numFmtId="172" fontId="39" fillId="3" borderId="0" xfId="0" applyNumberFormat="1" applyFont="1" applyFill="1" applyBorder="1" applyAlignment="1">
      <alignment horizontal="center" vertical="center"/>
    </xf>
    <xf numFmtId="172" fontId="40" fillId="3" borderId="0" xfId="0" applyNumberFormat="1" applyFont="1" applyFill="1" applyBorder="1" applyAlignment="1">
      <alignment horizontal="center" vertical="center"/>
    </xf>
    <xf numFmtId="172" fontId="40" fillId="3" borderId="5" xfId="0" applyNumberFormat="1" applyFont="1" applyFill="1" applyBorder="1" applyAlignment="1">
      <alignment horizontal="center" vertical="center"/>
    </xf>
    <xf numFmtId="172" fontId="28" fillId="0" borderId="0" xfId="0" applyNumberFormat="1" applyFont="1" applyFill="1" applyBorder="1" applyAlignment="1">
      <alignment vertical="center"/>
    </xf>
    <xf numFmtId="164" fontId="40" fillId="0" borderId="0" xfId="0" applyFont="1" applyFill="1" applyBorder="1" applyAlignment="1">
      <alignment horizontal="center" vertical="center"/>
    </xf>
    <xf numFmtId="164" fontId="12" fillId="2" borderId="7" xfId="0" applyFont="1" applyFill="1" applyBorder="1" applyAlignment="1">
      <alignment vertical="center"/>
    </xf>
    <xf numFmtId="164" fontId="96" fillId="2" borderId="1" xfId="0" applyFont="1" applyFill="1" applyBorder="1" applyAlignment="1">
      <alignment horizontal="left" vertical="center"/>
    </xf>
    <xf numFmtId="164" fontId="96" fillId="2" borderId="1" xfId="0" applyFont="1" applyFill="1" applyBorder="1" applyAlignment="1">
      <alignment horizontal="center" vertical="center"/>
    </xf>
    <xf numFmtId="164" fontId="97" fillId="2" borderId="1" xfId="0" applyFont="1" applyFill="1" applyBorder="1" applyAlignment="1">
      <alignment horizontal="center" vertical="center"/>
    </xf>
    <xf numFmtId="164" fontId="97" fillId="2" borderId="8" xfId="0" applyFont="1" applyFill="1" applyBorder="1" applyAlignment="1">
      <alignment horizontal="center" vertical="center"/>
    </xf>
    <xf numFmtId="164" fontId="81" fillId="2" borderId="2" xfId="0" applyFont="1" applyFill="1" applyBorder="1" applyAlignment="1">
      <alignment vertical="center"/>
    </xf>
    <xf numFmtId="164" fontId="81" fillId="7" borderId="7" xfId="0" applyFont="1" applyFill="1" applyBorder="1" applyAlignment="1">
      <alignment horizontal="center" vertical="center"/>
    </xf>
    <xf numFmtId="164" fontId="81" fillId="7" borderId="1" xfId="0" applyFont="1" applyFill="1" applyBorder="1" applyAlignment="1">
      <alignment horizontal="center" vertical="center"/>
    </xf>
    <xf numFmtId="164" fontId="81" fillId="7" borderId="8" xfId="0" applyFont="1" applyFill="1" applyBorder="1" applyAlignment="1">
      <alignment horizontal="center" vertical="center"/>
    </xf>
    <xf numFmtId="164" fontId="98" fillId="2" borderId="0" xfId="0" applyFont="1" applyFill="1" applyBorder="1" applyAlignment="1">
      <alignment vertical="center"/>
    </xf>
    <xf numFmtId="164" fontId="98" fillId="2" borderId="5" xfId="0" applyFont="1" applyFill="1" applyBorder="1" applyAlignment="1">
      <alignment vertical="center"/>
    </xf>
    <xf numFmtId="164" fontId="28" fillId="2" borderId="2" xfId="0" applyFont="1" applyFill="1" applyBorder="1" applyAlignment="1">
      <alignment vertical="center"/>
    </xf>
    <xf numFmtId="164" fontId="81" fillId="7" borderId="3" xfId="0" applyFont="1" applyFill="1" applyBorder="1" applyAlignment="1">
      <alignment horizontal="center" vertical="center"/>
    </xf>
    <xf numFmtId="164" fontId="81" fillId="7" borderId="4" xfId="0" applyFont="1" applyFill="1" applyBorder="1" applyAlignment="1">
      <alignment horizontal="center" vertical="center"/>
    </xf>
    <xf numFmtId="164" fontId="81" fillId="7" borderId="16" xfId="0" applyFont="1" applyFill="1" applyBorder="1" applyAlignment="1">
      <alignment horizontal="center" vertical="center"/>
    </xf>
    <xf numFmtId="164" fontId="65" fillId="6" borderId="67" xfId="0" applyFont="1" applyFill="1" applyBorder="1" applyAlignment="1">
      <alignment horizontal="center" vertical="center"/>
    </xf>
    <xf numFmtId="164" fontId="65" fillId="6" borderId="68" xfId="0" applyFont="1" applyFill="1" applyBorder="1" applyAlignment="1">
      <alignment horizontal="center" vertical="center"/>
    </xf>
    <xf numFmtId="164" fontId="28" fillId="5" borderId="69" xfId="0" applyFont="1" applyFill="1" applyBorder="1" applyAlignment="1">
      <alignment vertical="center"/>
    </xf>
    <xf numFmtId="164" fontId="28" fillId="5" borderId="70" xfId="0" applyFont="1" applyFill="1" applyBorder="1" applyAlignment="1">
      <alignment horizontal="center" vertical="center"/>
    </xf>
    <xf numFmtId="164" fontId="28" fillId="5" borderId="8" xfId="0" applyFont="1" applyFill="1" applyBorder="1" applyAlignment="1">
      <alignment horizontal="center" vertical="center"/>
    </xf>
    <xf numFmtId="164" fontId="99" fillId="2" borderId="0" xfId="0" applyFont="1" applyFill="1" applyBorder="1" applyAlignment="1">
      <alignment vertical="center"/>
    </xf>
    <xf numFmtId="164" fontId="99" fillId="2" borderId="5" xfId="0" applyFont="1" applyFill="1" applyBorder="1" applyAlignment="1">
      <alignment vertical="center"/>
    </xf>
    <xf numFmtId="164" fontId="28" fillId="0" borderId="0" xfId="0" applyFont="1" applyAlignment="1">
      <alignment vertical="center"/>
    </xf>
    <xf numFmtId="164" fontId="100" fillId="11" borderId="51" xfId="0" applyFont="1" applyFill="1" applyBorder="1" applyAlignment="1">
      <alignment horizontal="center" vertical="center"/>
    </xf>
    <xf numFmtId="164" fontId="100" fillId="11" borderId="63" xfId="0" applyFont="1" applyFill="1" applyBorder="1" applyAlignment="1">
      <alignment horizontal="center" vertical="center"/>
    </xf>
    <xf numFmtId="164" fontId="100" fillId="11" borderId="71" xfId="0" applyFont="1" applyFill="1" applyBorder="1" applyAlignment="1">
      <alignment horizontal="center" vertical="center"/>
    </xf>
    <xf numFmtId="164" fontId="100" fillId="11" borderId="60" xfId="0" applyFont="1" applyFill="1" applyBorder="1" applyAlignment="1">
      <alignment horizontal="center" vertical="center"/>
    </xf>
    <xf numFmtId="167" fontId="100" fillId="11" borderId="72" xfId="0" applyNumberFormat="1" applyFont="1" applyFill="1" applyBorder="1" applyAlignment="1">
      <alignment horizontal="center" vertical="center"/>
    </xf>
    <xf numFmtId="168" fontId="100" fillId="11" borderId="53" xfId="0" applyNumberFormat="1" applyFont="1" applyFill="1" applyBorder="1" applyAlignment="1" applyProtection="1">
      <alignment horizontal="center" vertical="center"/>
      <protection/>
    </xf>
    <xf numFmtId="164" fontId="100" fillId="11" borderId="52" xfId="0" applyFont="1" applyFill="1" applyBorder="1" applyAlignment="1">
      <alignment horizontal="center" vertical="center"/>
    </xf>
    <xf numFmtId="164" fontId="100" fillId="11" borderId="53" xfId="0" applyFont="1" applyFill="1" applyBorder="1" applyAlignment="1">
      <alignment horizontal="center" vertical="center"/>
    </xf>
    <xf numFmtId="164" fontId="101" fillId="24" borderId="31" xfId="0" applyFont="1" applyFill="1" applyBorder="1" applyAlignment="1">
      <alignment horizontal="center" vertical="center"/>
    </xf>
    <xf numFmtId="164" fontId="102" fillId="24" borderId="36" xfId="0" applyFont="1" applyFill="1" applyBorder="1" applyAlignment="1">
      <alignment horizontal="center" vertical="center"/>
    </xf>
    <xf numFmtId="164" fontId="102" fillId="24" borderId="33" xfId="0" applyFont="1" applyFill="1" applyBorder="1" applyAlignment="1">
      <alignment horizontal="center" vertical="center"/>
    </xf>
    <xf numFmtId="164" fontId="102" fillId="24" borderId="35" xfId="0" applyFont="1" applyFill="1" applyBorder="1" applyAlignment="1">
      <alignment horizontal="center" vertical="center"/>
    </xf>
    <xf numFmtId="167" fontId="101" fillId="24" borderId="37" xfId="0" applyNumberFormat="1" applyFont="1" applyFill="1" applyBorder="1" applyAlignment="1">
      <alignment horizontal="center" vertical="center"/>
    </xf>
    <xf numFmtId="168" fontId="101" fillId="24" borderId="38" xfId="0" applyNumberFormat="1" applyFont="1" applyFill="1" applyBorder="1" applyAlignment="1" applyProtection="1">
      <alignment horizontal="center" vertical="center"/>
      <protection/>
    </xf>
    <xf numFmtId="164" fontId="102" fillId="24" borderId="31" xfId="0" applyFont="1" applyFill="1" applyBorder="1" applyAlignment="1">
      <alignment horizontal="center" vertical="center"/>
    </xf>
    <xf numFmtId="164" fontId="102" fillId="24" borderId="14" xfId="0" applyFont="1" applyFill="1" applyBorder="1" applyAlignment="1">
      <alignment horizontal="center" vertical="center"/>
    </xf>
    <xf numFmtId="164" fontId="102" fillId="24" borderId="38" xfId="0" applyFont="1" applyFill="1" applyBorder="1" applyAlignment="1">
      <alignment horizontal="center" vertical="center"/>
    </xf>
    <xf numFmtId="164" fontId="103" fillId="5" borderId="31" xfId="0" applyFont="1" applyFill="1" applyBorder="1" applyAlignment="1">
      <alignment horizontal="center" vertical="center"/>
    </xf>
    <xf numFmtId="164" fontId="103" fillId="5" borderId="36" xfId="0" applyFont="1" applyFill="1" applyBorder="1" applyAlignment="1">
      <alignment horizontal="center" vertical="center"/>
    </xf>
    <xf numFmtId="164" fontId="103" fillId="5" borderId="33" xfId="0" applyFont="1" applyFill="1" applyBorder="1" applyAlignment="1">
      <alignment horizontal="center" vertical="center"/>
    </xf>
    <xf numFmtId="164" fontId="103" fillId="5" borderId="35" xfId="0" applyFont="1" applyFill="1" applyBorder="1" applyAlignment="1">
      <alignment horizontal="center" vertical="center"/>
    </xf>
    <xf numFmtId="167" fontId="103" fillId="5" borderId="37" xfId="0" applyNumberFormat="1" applyFont="1" applyFill="1" applyBorder="1" applyAlignment="1">
      <alignment horizontal="center" vertical="center"/>
    </xf>
    <xf numFmtId="168" fontId="103" fillId="5" borderId="38" xfId="0" applyNumberFormat="1" applyFont="1" applyFill="1" applyBorder="1" applyAlignment="1" applyProtection="1">
      <alignment horizontal="center" vertical="center"/>
      <protection/>
    </xf>
    <xf numFmtId="164" fontId="67" fillId="5" borderId="31" xfId="0" applyFont="1" applyFill="1" applyBorder="1" applyAlignment="1">
      <alignment horizontal="center" vertical="center"/>
    </xf>
    <xf numFmtId="164" fontId="67" fillId="5" borderId="14" xfId="0" applyFont="1" applyFill="1" applyBorder="1" applyAlignment="1">
      <alignment horizontal="center" vertical="center"/>
    </xf>
    <xf numFmtId="164" fontId="67" fillId="5" borderId="38" xfId="0" applyFont="1" applyFill="1" applyBorder="1" applyAlignment="1">
      <alignment horizontal="center" vertical="center"/>
    </xf>
    <xf numFmtId="164" fontId="102" fillId="14" borderId="31" xfId="0" applyFont="1" applyFill="1" applyBorder="1" applyAlignment="1">
      <alignment horizontal="center" vertical="center"/>
    </xf>
    <xf numFmtId="164" fontId="102" fillId="14" borderId="36" xfId="0" applyFont="1" applyFill="1" applyBorder="1" applyAlignment="1">
      <alignment horizontal="center" vertical="center"/>
    </xf>
    <xf numFmtId="164" fontId="102" fillId="14" borderId="33" xfId="0" applyFont="1" applyFill="1" applyBorder="1" applyAlignment="1">
      <alignment horizontal="center" vertical="center"/>
    </xf>
    <xf numFmtId="164" fontId="102" fillId="14" borderId="35" xfId="0" applyFont="1" applyFill="1" applyBorder="1" applyAlignment="1">
      <alignment horizontal="center" vertical="center"/>
    </xf>
    <xf numFmtId="167" fontId="102" fillId="14" borderId="37" xfId="0" applyNumberFormat="1" applyFont="1" applyFill="1" applyBorder="1" applyAlignment="1">
      <alignment horizontal="center" vertical="center"/>
    </xf>
    <xf numFmtId="168" fontId="102" fillId="14" borderId="38" xfId="0" applyNumberFormat="1" applyFont="1" applyFill="1" applyBorder="1" applyAlignment="1" applyProtection="1">
      <alignment horizontal="center" vertical="center"/>
      <protection/>
    </xf>
    <xf numFmtId="164" fontId="102" fillId="14" borderId="14" xfId="0" applyFont="1" applyFill="1" applyBorder="1" applyAlignment="1">
      <alignment horizontal="center" vertical="center"/>
    </xf>
    <xf numFmtId="164" fontId="102" fillId="14" borderId="38" xfId="0" applyFont="1" applyFill="1" applyBorder="1" applyAlignment="1">
      <alignment horizontal="center" vertical="center"/>
    </xf>
    <xf numFmtId="164" fontId="102" fillId="12" borderId="31" xfId="0" applyFont="1" applyFill="1" applyBorder="1" applyAlignment="1">
      <alignment horizontal="center" vertical="center"/>
    </xf>
    <xf numFmtId="164" fontId="102" fillId="12" borderId="36" xfId="0" applyFont="1" applyFill="1" applyBorder="1" applyAlignment="1">
      <alignment horizontal="center" vertical="center"/>
    </xf>
    <xf numFmtId="164" fontId="102" fillId="12" borderId="33" xfId="0" applyFont="1" applyFill="1" applyBorder="1" applyAlignment="1">
      <alignment horizontal="center" vertical="center"/>
    </xf>
    <xf numFmtId="164" fontId="102" fillId="12" borderId="35" xfId="0" applyFont="1" applyFill="1" applyBorder="1" applyAlignment="1">
      <alignment horizontal="center" vertical="center"/>
    </xf>
    <xf numFmtId="167" fontId="102" fillId="12" borderId="37" xfId="0" applyNumberFormat="1" applyFont="1" applyFill="1" applyBorder="1" applyAlignment="1">
      <alignment horizontal="center" vertical="center"/>
    </xf>
    <xf numFmtId="168" fontId="102" fillId="12" borderId="38" xfId="0" applyNumberFormat="1" applyFont="1" applyFill="1" applyBorder="1" applyAlignment="1" applyProtection="1">
      <alignment horizontal="center" vertical="center"/>
      <protection/>
    </xf>
    <xf numFmtId="164" fontId="102" fillId="12" borderId="14" xfId="0" applyFont="1" applyFill="1" applyBorder="1" applyAlignment="1">
      <alignment horizontal="center" vertical="center"/>
    </xf>
    <xf numFmtId="164" fontId="102" fillId="12" borderId="38" xfId="0" applyFont="1" applyFill="1" applyBorder="1" applyAlignment="1">
      <alignment horizontal="center" vertical="center"/>
    </xf>
    <xf numFmtId="164" fontId="102" fillId="22" borderId="31" xfId="0" applyFont="1" applyFill="1" applyBorder="1" applyAlignment="1">
      <alignment horizontal="center" vertical="center"/>
    </xf>
    <xf numFmtId="164" fontId="102" fillId="22" borderId="36" xfId="0" applyFont="1" applyFill="1" applyBorder="1" applyAlignment="1">
      <alignment horizontal="center" vertical="center"/>
    </xf>
    <xf numFmtId="164" fontId="102" fillId="22" borderId="33" xfId="0" applyFont="1" applyFill="1" applyBorder="1" applyAlignment="1">
      <alignment horizontal="center" vertical="center"/>
    </xf>
    <xf numFmtId="164" fontId="102" fillId="22" borderId="35" xfId="0" applyFont="1" applyFill="1" applyBorder="1" applyAlignment="1">
      <alignment horizontal="center" vertical="center"/>
    </xf>
    <xf numFmtId="167" fontId="102" fillId="22" borderId="37" xfId="0" applyNumberFormat="1" applyFont="1" applyFill="1" applyBorder="1" applyAlignment="1">
      <alignment horizontal="center" vertical="center"/>
    </xf>
    <xf numFmtId="168" fontId="102" fillId="22" borderId="38" xfId="0" applyNumberFormat="1" applyFont="1" applyFill="1" applyBorder="1" applyAlignment="1" applyProtection="1">
      <alignment horizontal="center" vertical="center"/>
      <protection/>
    </xf>
    <xf numFmtId="164" fontId="102" fillId="22" borderId="14" xfId="0" applyFont="1" applyFill="1" applyBorder="1" applyAlignment="1">
      <alignment horizontal="center" vertical="center"/>
    </xf>
    <xf numFmtId="164" fontId="102" fillId="22" borderId="38" xfId="0" applyFont="1" applyFill="1" applyBorder="1" applyAlignment="1">
      <alignment horizontal="center" vertical="center"/>
    </xf>
    <xf numFmtId="164" fontId="102" fillId="15" borderId="31" xfId="0" applyFont="1" applyFill="1" applyBorder="1" applyAlignment="1">
      <alignment horizontal="center" vertical="center"/>
    </xf>
    <xf numFmtId="164" fontId="102" fillId="15" borderId="36" xfId="0" applyFont="1" applyFill="1" applyBorder="1" applyAlignment="1">
      <alignment horizontal="center" vertical="center"/>
    </xf>
    <xf numFmtId="164" fontId="102" fillId="15" borderId="33" xfId="0" applyFont="1" applyFill="1" applyBorder="1" applyAlignment="1">
      <alignment horizontal="center" vertical="center"/>
    </xf>
    <xf numFmtId="164" fontId="102" fillId="15" borderId="35" xfId="0" applyFont="1" applyFill="1" applyBorder="1" applyAlignment="1">
      <alignment horizontal="center" vertical="center"/>
    </xf>
    <xf numFmtId="167" fontId="102" fillId="15" borderId="37" xfId="0" applyNumberFormat="1" applyFont="1" applyFill="1" applyBorder="1" applyAlignment="1">
      <alignment horizontal="center" vertical="center"/>
    </xf>
    <xf numFmtId="168" fontId="102" fillId="15" borderId="38" xfId="0" applyNumberFormat="1" applyFont="1" applyFill="1" applyBorder="1" applyAlignment="1" applyProtection="1">
      <alignment horizontal="center" vertical="center"/>
      <protection/>
    </xf>
    <xf numFmtId="164" fontId="102" fillId="15" borderId="14" xfId="0" applyFont="1" applyFill="1" applyBorder="1" applyAlignment="1">
      <alignment horizontal="center" vertical="center"/>
    </xf>
    <xf numFmtId="164" fontId="102" fillId="15" borderId="38" xfId="0" applyFont="1" applyFill="1" applyBorder="1" applyAlignment="1">
      <alignment horizontal="center" vertical="center"/>
    </xf>
    <xf numFmtId="164" fontId="67" fillId="21" borderId="31" xfId="0" applyFont="1" applyFill="1" applyBorder="1" applyAlignment="1">
      <alignment horizontal="center" vertical="center"/>
    </xf>
    <xf numFmtId="164" fontId="103" fillId="21" borderId="36" xfId="0" applyFont="1" applyFill="1" applyBorder="1" applyAlignment="1">
      <alignment horizontal="center" vertical="center"/>
    </xf>
    <xf numFmtId="164" fontId="103" fillId="21" borderId="33" xfId="0" applyFont="1" applyFill="1" applyBorder="1" applyAlignment="1">
      <alignment horizontal="center" vertical="center"/>
    </xf>
    <xf numFmtId="164" fontId="103" fillId="21" borderId="35" xfId="0" applyFont="1" applyFill="1" applyBorder="1" applyAlignment="1">
      <alignment horizontal="center" vertical="center"/>
    </xf>
    <xf numFmtId="167" fontId="103" fillId="21" borderId="37" xfId="0" applyNumberFormat="1" applyFont="1" applyFill="1" applyBorder="1" applyAlignment="1">
      <alignment horizontal="center" vertical="center"/>
    </xf>
    <xf numFmtId="168" fontId="103" fillId="21" borderId="38" xfId="0" applyNumberFormat="1" applyFont="1" applyFill="1" applyBorder="1" applyAlignment="1" applyProtection="1">
      <alignment horizontal="center" vertical="center"/>
      <protection/>
    </xf>
    <xf numFmtId="164" fontId="67" fillId="21" borderId="14" xfId="0" applyFont="1" applyFill="1" applyBorder="1" applyAlignment="1">
      <alignment horizontal="center" vertical="center"/>
    </xf>
    <xf numFmtId="164" fontId="67" fillId="21" borderId="38" xfId="0" applyFont="1" applyFill="1" applyBorder="1" applyAlignment="1">
      <alignment horizontal="center" vertical="center"/>
    </xf>
    <xf numFmtId="164" fontId="102" fillId="23" borderId="31" xfId="0" applyFont="1" applyFill="1" applyBorder="1" applyAlignment="1">
      <alignment horizontal="center" vertical="center"/>
    </xf>
    <xf numFmtId="164" fontId="102" fillId="23" borderId="36" xfId="0" applyFont="1" applyFill="1" applyBorder="1" applyAlignment="1">
      <alignment horizontal="center" vertical="center"/>
    </xf>
    <xf numFmtId="164" fontId="102" fillId="23" borderId="33" xfId="0" applyFont="1" applyFill="1" applyBorder="1" applyAlignment="1">
      <alignment horizontal="center" vertical="center"/>
    </xf>
    <xf numFmtId="164" fontId="102" fillId="23" borderId="35" xfId="0" applyFont="1" applyFill="1" applyBorder="1" applyAlignment="1">
      <alignment horizontal="center" vertical="center"/>
    </xf>
    <xf numFmtId="167" fontId="102" fillId="23" borderId="37" xfId="0" applyNumberFormat="1" applyFont="1" applyFill="1" applyBorder="1" applyAlignment="1">
      <alignment horizontal="center" vertical="center"/>
    </xf>
    <xf numFmtId="168" fontId="102" fillId="23" borderId="38" xfId="0" applyNumberFormat="1" applyFont="1" applyFill="1" applyBorder="1" applyAlignment="1" applyProtection="1">
      <alignment horizontal="center" vertical="center"/>
      <protection/>
    </xf>
    <xf numFmtId="164" fontId="102" fillId="23" borderId="14" xfId="0" applyFont="1" applyFill="1" applyBorder="1" applyAlignment="1">
      <alignment horizontal="center" vertical="center"/>
    </xf>
    <xf numFmtId="164" fontId="102" fillId="23" borderId="38" xfId="0" applyFont="1" applyFill="1" applyBorder="1" applyAlignment="1">
      <alignment horizontal="center" vertical="center"/>
    </xf>
    <xf numFmtId="164" fontId="102" fillId="25" borderId="31" xfId="0" applyFont="1" applyFill="1" applyBorder="1" applyAlignment="1">
      <alignment horizontal="center" vertical="center"/>
    </xf>
    <xf numFmtId="164" fontId="102" fillId="25" borderId="36" xfId="0" applyFont="1" applyFill="1" applyBorder="1" applyAlignment="1">
      <alignment horizontal="center" vertical="center"/>
    </xf>
    <xf numFmtId="164" fontId="102" fillId="25" borderId="33" xfId="0" applyFont="1" applyFill="1" applyBorder="1" applyAlignment="1">
      <alignment horizontal="center" vertical="center"/>
    </xf>
    <xf numFmtId="164" fontId="102" fillId="25" borderId="35" xfId="0" applyFont="1" applyFill="1" applyBorder="1" applyAlignment="1">
      <alignment horizontal="center" vertical="center"/>
    </xf>
    <xf numFmtId="167" fontId="102" fillId="25" borderId="37" xfId="0" applyNumberFormat="1" applyFont="1" applyFill="1" applyBorder="1" applyAlignment="1">
      <alignment horizontal="center" vertical="center"/>
    </xf>
    <xf numFmtId="168" fontId="102" fillId="25" borderId="38" xfId="0" applyNumberFormat="1" applyFont="1" applyFill="1" applyBorder="1" applyAlignment="1" applyProtection="1">
      <alignment horizontal="center" vertical="center"/>
      <protection/>
    </xf>
    <xf numFmtId="164" fontId="102" fillId="25" borderId="14" xfId="0" applyFont="1" applyFill="1" applyBorder="1" applyAlignment="1">
      <alignment horizontal="center" vertical="center"/>
    </xf>
    <xf numFmtId="164" fontId="102" fillId="25" borderId="38" xfId="0" applyFont="1" applyFill="1" applyBorder="1" applyAlignment="1">
      <alignment horizontal="center" vertical="center"/>
    </xf>
    <xf numFmtId="164" fontId="102" fillId="17" borderId="31" xfId="0" applyFont="1" applyFill="1" applyBorder="1" applyAlignment="1">
      <alignment horizontal="center" vertical="center"/>
    </xf>
    <xf numFmtId="164" fontId="102" fillId="17" borderId="36" xfId="0" applyFont="1" applyFill="1" applyBorder="1" applyAlignment="1">
      <alignment horizontal="center" vertical="center"/>
    </xf>
    <xf numFmtId="164" fontId="102" fillId="17" borderId="33" xfId="0" applyFont="1" applyFill="1" applyBorder="1" applyAlignment="1">
      <alignment horizontal="center" vertical="center"/>
    </xf>
    <xf numFmtId="164" fontId="102" fillId="17" borderId="35" xfId="0" applyFont="1" applyFill="1" applyBorder="1" applyAlignment="1">
      <alignment horizontal="center" vertical="center"/>
    </xf>
    <xf numFmtId="167" fontId="102" fillId="17" borderId="37" xfId="0" applyNumberFormat="1" applyFont="1" applyFill="1" applyBorder="1" applyAlignment="1">
      <alignment horizontal="center" vertical="center"/>
    </xf>
    <xf numFmtId="168" fontId="102" fillId="17" borderId="38" xfId="0" applyNumberFormat="1" applyFont="1" applyFill="1" applyBorder="1" applyAlignment="1" applyProtection="1">
      <alignment horizontal="center" vertical="center"/>
      <protection/>
    </xf>
    <xf numFmtId="164" fontId="102" fillId="17" borderId="14" xfId="0" applyFont="1" applyFill="1" applyBorder="1" applyAlignment="1">
      <alignment horizontal="center" vertical="center"/>
    </xf>
    <xf numFmtId="164" fontId="102" fillId="17" borderId="38" xfId="0" applyFont="1" applyFill="1" applyBorder="1" applyAlignment="1">
      <alignment horizontal="center" vertical="center"/>
    </xf>
    <xf numFmtId="164" fontId="102" fillId="16" borderId="31" xfId="0" applyFont="1" applyFill="1" applyBorder="1" applyAlignment="1">
      <alignment horizontal="center" vertical="center"/>
    </xf>
    <xf numFmtId="164" fontId="102" fillId="16" borderId="36" xfId="0" applyFont="1" applyFill="1" applyBorder="1" applyAlignment="1">
      <alignment horizontal="center" vertical="center"/>
    </xf>
    <xf numFmtId="164" fontId="102" fillId="16" borderId="33" xfId="0" applyFont="1" applyFill="1" applyBorder="1" applyAlignment="1">
      <alignment horizontal="center" vertical="center"/>
    </xf>
    <xf numFmtId="164" fontId="102" fillId="16" borderId="35" xfId="0" applyFont="1" applyFill="1" applyBorder="1" applyAlignment="1">
      <alignment horizontal="center" vertical="center"/>
    </xf>
    <xf numFmtId="167" fontId="102" fillId="16" borderId="37" xfId="0" applyNumberFormat="1" applyFont="1" applyFill="1" applyBorder="1" applyAlignment="1">
      <alignment horizontal="center" vertical="center"/>
    </xf>
    <xf numFmtId="168" fontId="102" fillId="16" borderId="38" xfId="0" applyNumberFormat="1" applyFont="1" applyFill="1" applyBorder="1" applyAlignment="1" applyProtection="1">
      <alignment horizontal="center" vertical="center"/>
      <protection/>
    </xf>
    <xf numFmtId="164" fontId="102" fillId="16" borderId="14" xfId="0" applyFont="1" applyFill="1" applyBorder="1" applyAlignment="1">
      <alignment horizontal="center" vertical="center"/>
    </xf>
    <xf numFmtId="164" fontId="102" fillId="16" borderId="38" xfId="0" applyFont="1" applyFill="1" applyBorder="1" applyAlignment="1">
      <alignment horizontal="center" vertical="center"/>
    </xf>
    <xf numFmtId="164" fontId="67" fillId="4" borderId="31" xfId="0" applyFont="1" applyFill="1" applyBorder="1" applyAlignment="1">
      <alignment horizontal="center" vertical="center"/>
    </xf>
    <xf numFmtId="164" fontId="103" fillId="4" borderId="36" xfId="0" applyFont="1" applyFill="1" applyBorder="1" applyAlignment="1">
      <alignment horizontal="center" vertical="center"/>
    </xf>
    <xf numFmtId="164" fontId="103" fillId="4" borderId="33" xfId="0" applyFont="1" applyFill="1" applyBorder="1" applyAlignment="1">
      <alignment horizontal="center" vertical="center"/>
    </xf>
    <xf numFmtId="164" fontId="103" fillId="4" borderId="35" xfId="0" applyFont="1" applyFill="1" applyBorder="1" applyAlignment="1">
      <alignment horizontal="center" vertical="center"/>
    </xf>
    <xf numFmtId="167" fontId="103" fillId="4" borderId="37" xfId="0" applyNumberFormat="1" applyFont="1" applyFill="1" applyBorder="1" applyAlignment="1">
      <alignment horizontal="center" vertical="center"/>
    </xf>
    <xf numFmtId="168" fontId="103" fillId="4" borderId="38" xfId="0" applyNumberFormat="1" applyFont="1" applyFill="1" applyBorder="1" applyAlignment="1" applyProtection="1">
      <alignment horizontal="center" vertical="center"/>
      <protection/>
    </xf>
    <xf numFmtId="164" fontId="67" fillId="4" borderId="54" xfId="0" applyFont="1" applyFill="1" applyBorder="1" applyAlignment="1">
      <alignment horizontal="center" vertical="center"/>
    </xf>
    <xf numFmtId="164" fontId="67" fillId="4" borderId="55" xfId="0" applyFont="1" applyFill="1" applyBorder="1" applyAlignment="1">
      <alignment horizontal="center" vertical="center"/>
    </xf>
    <xf numFmtId="164" fontId="67" fillId="4" borderId="56" xfId="0" applyFont="1" applyFill="1" applyBorder="1" applyAlignment="1">
      <alignment horizontal="center" vertical="center"/>
    </xf>
    <xf numFmtId="164" fontId="33" fillId="2" borderId="0" xfId="0" applyFont="1" applyFill="1" applyBorder="1" applyAlignment="1">
      <alignment vertical="center"/>
    </xf>
    <xf numFmtId="164" fontId="33" fillId="2" borderId="5" xfId="0" applyFont="1" applyFill="1" applyBorder="1" applyAlignment="1">
      <alignment vertical="center"/>
    </xf>
    <xf numFmtId="164" fontId="39" fillId="2" borderId="31" xfId="0" applyFont="1" applyFill="1" applyBorder="1" applyAlignment="1">
      <alignment horizontal="center" vertical="center"/>
    </xf>
    <xf numFmtId="164" fontId="103" fillId="2" borderId="36" xfId="0" applyFont="1" applyFill="1" applyBorder="1" applyAlignment="1">
      <alignment horizontal="center" vertical="center"/>
    </xf>
    <xf numFmtId="164" fontId="103" fillId="2" borderId="33" xfId="0" applyFont="1" applyFill="1" applyBorder="1" applyAlignment="1">
      <alignment horizontal="center" vertical="center"/>
    </xf>
    <xf numFmtId="164" fontId="103" fillId="2" borderId="35" xfId="0" applyFont="1" applyFill="1" applyBorder="1" applyAlignment="1">
      <alignment horizontal="center" vertical="center"/>
    </xf>
    <xf numFmtId="167" fontId="103" fillId="2" borderId="57" xfId="0" applyNumberFormat="1" applyFont="1" applyFill="1" applyBorder="1" applyAlignment="1">
      <alignment horizontal="center" vertical="center"/>
    </xf>
    <xf numFmtId="168" fontId="103" fillId="2" borderId="56" xfId="0" applyNumberFormat="1" applyFont="1" applyFill="1" applyBorder="1" applyAlignment="1" applyProtection="1">
      <alignment horizontal="center" vertical="center"/>
      <protection/>
    </xf>
    <xf numFmtId="164" fontId="12" fillId="5" borderId="51" xfId="0" applyFont="1" applyFill="1" applyBorder="1" applyAlignment="1">
      <alignment horizontal="center" vertical="center"/>
    </xf>
    <xf numFmtId="164" fontId="28" fillId="7" borderId="52" xfId="0" applyFont="1" applyFill="1" applyBorder="1" applyAlignment="1">
      <alignment horizontal="left" vertical="center"/>
    </xf>
    <xf numFmtId="164" fontId="12" fillId="5" borderId="52" xfId="0" applyFont="1" applyFill="1" applyBorder="1" applyAlignment="1">
      <alignment horizontal="center" vertical="center"/>
    </xf>
    <xf numFmtId="164" fontId="28" fillId="7" borderId="52" xfId="0" applyFont="1" applyFill="1" applyBorder="1" applyAlignment="1">
      <alignment vertical="center"/>
    </xf>
    <xf numFmtId="164" fontId="28" fillId="7" borderId="53" xfId="0" applyFont="1" applyFill="1" applyBorder="1" applyAlignment="1">
      <alignment vertical="center"/>
    </xf>
    <xf numFmtId="164" fontId="99" fillId="2" borderId="0" xfId="0" applyFont="1" applyFill="1" applyBorder="1" applyAlignment="1">
      <alignment horizontal="center" vertical="center"/>
    </xf>
    <xf numFmtId="164" fontId="67" fillId="13" borderId="31" xfId="0" applyFont="1" applyFill="1" applyBorder="1" applyAlignment="1">
      <alignment horizontal="center" vertical="center"/>
    </xf>
    <xf numFmtId="164" fontId="103" fillId="13" borderId="36" xfId="0" applyFont="1" applyFill="1" applyBorder="1" applyAlignment="1">
      <alignment horizontal="center" vertical="center"/>
    </xf>
    <xf numFmtId="164" fontId="103" fillId="13" borderId="33" xfId="0" applyFont="1" applyFill="1" applyBorder="1" applyAlignment="1">
      <alignment horizontal="center" vertical="center"/>
    </xf>
    <xf numFmtId="164" fontId="103" fillId="13" borderId="35" xfId="0" applyFont="1" applyFill="1" applyBorder="1" applyAlignment="1">
      <alignment horizontal="center" vertical="center"/>
    </xf>
    <xf numFmtId="164" fontId="39" fillId="7" borderId="7" xfId="0" applyFont="1" applyFill="1" applyBorder="1" applyAlignment="1">
      <alignment horizontal="center" vertical="center"/>
    </xf>
    <xf numFmtId="164" fontId="39" fillId="7" borderId="8" xfId="0" applyFont="1" applyFill="1" applyBorder="1" applyAlignment="1">
      <alignment horizontal="center" vertical="center"/>
    </xf>
    <xf numFmtId="164" fontId="12" fillId="5" borderId="31" xfId="0" applyFont="1" applyFill="1" applyBorder="1" applyAlignment="1">
      <alignment horizontal="center" vertical="center"/>
    </xf>
    <xf numFmtId="164" fontId="28" fillId="7" borderId="14" xfId="0" applyFont="1" applyFill="1" applyBorder="1" applyAlignment="1">
      <alignment horizontal="left" vertical="center"/>
    </xf>
    <xf numFmtId="164" fontId="12" fillId="5" borderId="14" xfId="0" applyFont="1" applyFill="1" applyBorder="1" applyAlignment="1">
      <alignment horizontal="center" vertical="center"/>
    </xf>
    <xf numFmtId="164" fontId="28" fillId="7" borderId="14" xfId="0" applyFont="1" applyFill="1" applyBorder="1" applyAlignment="1">
      <alignment vertical="center"/>
    </xf>
    <xf numFmtId="164" fontId="28" fillId="7" borderId="38" xfId="0" applyFont="1" applyFill="1" applyBorder="1" applyAlignment="1">
      <alignment vertical="center"/>
    </xf>
    <xf numFmtId="164" fontId="102" fillId="11" borderId="54" xfId="0" applyFont="1" applyFill="1" applyBorder="1" applyAlignment="1">
      <alignment horizontal="center" vertical="center"/>
    </xf>
    <xf numFmtId="164" fontId="102" fillId="11" borderId="73" xfId="0" applyFont="1" applyFill="1" applyBorder="1" applyAlignment="1">
      <alignment horizontal="center" vertical="center"/>
    </xf>
    <xf numFmtId="164" fontId="102" fillId="11" borderId="74" xfId="0" applyFont="1" applyFill="1" applyBorder="1" applyAlignment="1">
      <alignment horizontal="center" vertical="center"/>
    </xf>
    <xf numFmtId="164" fontId="102" fillId="11" borderId="62" xfId="0" applyFont="1" applyFill="1" applyBorder="1" applyAlignment="1">
      <alignment horizontal="center" vertical="center"/>
    </xf>
    <xf numFmtId="167" fontId="39" fillId="7" borderId="3" xfId="0" applyNumberFormat="1" applyFont="1" applyFill="1" applyBorder="1" applyAlignment="1">
      <alignment horizontal="center" vertical="center"/>
    </xf>
    <xf numFmtId="167" fontId="39" fillId="7" borderId="16" xfId="0" applyNumberFormat="1" applyFont="1" applyFill="1" applyBorder="1" applyAlignment="1">
      <alignment horizontal="center" vertical="center"/>
    </xf>
    <xf numFmtId="164" fontId="12" fillId="5" borderId="54" xfId="0" applyFont="1" applyFill="1" applyBorder="1" applyAlignment="1">
      <alignment horizontal="center" vertical="center"/>
    </xf>
    <xf numFmtId="164" fontId="28" fillId="7" borderId="55" xfId="0" applyFont="1" applyFill="1" applyBorder="1" applyAlignment="1">
      <alignment horizontal="left" vertical="center"/>
    </xf>
    <xf numFmtId="164" fontId="12" fillId="5" borderId="55" xfId="0" applyFont="1" applyFill="1" applyBorder="1" applyAlignment="1">
      <alignment horizontal="center" vertical="center"/>
    </xf>
    <xf numFmtId="164" fontId="28" fillId="7" borderId="55" xfId="0" applyFont="1" applyFill="1" applyBorder="1" applyAlignment="1">
      <alignment vertical="center"/>
    </xf>
    <xf numFmtId="164" fontId="28" fillId="7" borderId="56" xfId="0" applyFont="1" applyFill="1" applyBorder="1" applyAlignment="1">
      <alignment vertical="center"/>
    </xf>
    <xf numFmtId="164" fontId="102" fillId="24" borderId="2" xfId="0" applyFont="1" applyFill="1" applyBorder="1" applyAlignment="1">
      <alignment vertical="center"/>
    </xf>
    <xf numFmtId="164" fontId="102" fillId="24" borderId="0" xfId="0" applyFont="1" applyFill="1" applyBorder="1" applyAlignment="1">
      <alignment horizontal="right" vertical="center"/>
    </xf>
    <xf numFmtId="167" fontId="87" fillId="4" borderId="19" xfId="0" applyNumberFormat="1" applyFont="1" applyFill="1" applyBorder="1" applyAlignment="1">
      <alignment horizontal="center" vertical="center"/>
    </xf>
    <xf numFmtId="164" fontId="102" fillId="24" borderId="2" xfId="0" applyFont="1" applyFill="1" applyBorder="1" applyAlignment="1">
      <alignment horizontal="left" vertical="center"/>
    </xf>
    <xf numFmtId="164" fontId="102" fillId="24" borderId="0" xfId="0" applyFont="1" applyFill="1" applyBorder="1" applyAlignment="1">
      <alignment horizontal="left" vertical="center"/>
    </xf>
    <xf numFmtId="164" fontId="102" fillId="24" borderId="0" xfId="0" applyFont="1" applyFill="1" applyBorder="1" applyAlignment="1">
      <alignment horizontal="center" vertical="center"/>
    </xf>
    <xf numFmtId="164" fontId="104" fillId="24" borderId="5" xfId="0" applyFont="1" applyFill="1" applyBorder="1" applyAlignment="1">
      <alignment horizontal="center" vertical="center"/>
    </xf>
    <xf numFmtId="168" fontId="103" fillId="11" borderId="2" xfId="0" applyNumberFormat="1" applyFont="1" applyFill="1" applyBorder="1" applyAlignment="1">
      <alignment horizontal="center" vertical="center"/>
    </xf>
    <xf numFmtId="168" fontId="102" fillId="11" borderId="0" xfId="0" applyNumberFormat="1" applyFont="1" applyFill="1" applyBorder="1" applyAlignment="1">
      <alignment horizontal="center" vertical="center"/>
    </xf>
    <xf numFmtId="164" fontId="102" fillId="11" borderId="0" xfId="0" applyFont="1" applyFill="1" applyBorder="1" applyAlignment="1">
      <alignment horizontal="right" vertical="center"/>
    </xf>
    <xf numFmtId="167" fontId="87" fillId="4" borderId="0" xfId="0" applyNumberFormat="1" applyFont="1" applyFill="1" applyBorder="1" applyAlignment="1">
      <alignment horizontal="center" vertical="center"/>
    </xf>
    <xf numFmtId="164" fontId="102" fillId="11" borderId="0" xfId="0" applyFont="1" applyFill="1" applyBorder="1" applyAlignment="1">
      <alignment horizontal="center" vertical="center"/>
    </xf>
    <xf numFmtId="164" fontId="1" fillId="0" borderId="0" xfId="0" applyFont="1" applyBorder="1" applyAlignment="1">
      <alignment vertical="center"/>
    </xf>
    <xf numFmtId="164" fontId="102" fillId="11" borderId="5" xfId="0" applyFont="1" applyFill="1" applyBorder="1" applyAlignment="1">
      <alignment vertical="center"/>
    </xf>
    <xf numFmtId="164" fontId="102" fillId="24" borderId="3" xfId="0" applyFont="1" applyFill="1" applyBorder="1" applyAlignment="1">
      <alignment vertical="center"/>
    </xf>
    <xf numFmtId="164" fontId="102" fillId="24" borderId="4" xfId="0" applyFont="1" applyFill="1" applyBorder="1" applyAlignment="1">
      <alignment horizontal="right" vertical="center"/>
    </xf>
    <xf numFmtId="167" fontId="87" fillId="4" borderId="20" xfId="0" applyNumberFormat="1" applyFont="1" applyFill="1" applyBorder="1" applyAlignment="1">
      <alignment horizontal="center" vertical="center"/>
    </xf>
    <xf numFmtId="164" fontId="102" fillId="24" borderId="3" xfId="0" applyFont="1" applyFill="1" applyBorder="1" applyAlignment="1">
      <alignment horizontal="left" vertical="center"/>
    </xf>
    <xf numFmtId="164" fontId="102" fillId="24" borderId="4" xfId="0" applyFont="1" applyFill="1" applyBorder="1" applyAlignment="1">
      <alignment horizontal="left" vertical="center"/>
    </xf>
    <xf numFmtId="164" fontId="102" fillId="24" borderId="4" xfId="0" applyFont="1" applyFill="1" applyBorder="1" applyAlignment="1">
      <alignment vertical="center"/>
    </xf>
    <xf numFmtId="164" fontId="102" fillId="24" borderId="16" xfId="0" applyFont="1" applyFill="1" applyBorder="1" applyAlignment="1">
      <alignment vertical="center"/>
    </xf>
    <xf numFmtId="164" fontId="102" fillId="11" borderId="3" xfId="0" applyFont="1" applyFill="1" applyBorder="1" applyAlignment="1">
      <alignment vertical="center"/>
    </xf>
    <xf numFmtId="164" fontId="102" fillId="11" borderId="4" xfId="0" applyFont="1" applyFill="1" applyBorder="1" applyAlignment="1">
      <alignment vertical="center"/>
    </xf>
    <xf numFmtId="164" fontId="102" fillId="11" borderId="4" xfId="0" applyFont="1" applyFill="1" applyBorder="1" applyAlignment="1">
      <alignment horizontal="right" vertical="center"/>
    </xf>
    <xf numFmtId="167" fontId="87" fillId="4" borderId="4" xfId="0" applyNumberFormat="1" applyFont="1" applyFill="1" applyBorder="1" applyAlignment="1">
      <alignment horizontal="center" vertical="center"/>
    </xf>
    <xf numFmtId="164" fontId="1" fillId="0" borderId="4" xfId="0" applyFont="1" applyBorder="1" applyAlignment="1">
      <alignment vertical="center"/>
    </xf>
    <xf numFmtId="164" fontId="102" fillId="11" borderId="16" xfId="0" applyFont="1" applyFill="1" applyBorder="1" applyAlignment="1">
      <alignment vertical="center"/>
    </xf>
    <xf numFmtId="164" fontId="14" fillId="0" borderId="0" xfId="0" applyFont="1" applyBorder="1" applyAlignment="1">
      <alignment vertical="center"/>
    </xf>
    <xf numFmtId="164" fontId="14" fillId="2" borderId="3" xfId="0" applyFont="1" applyFill="1" applyBorder="1" applyAlignment="1">
      <alignment vertical="center"/>
    </xf>
    <xf numFmtId="164" fontId="20" fillId="2" borderId="4" xfId="0" applyFont="1" applyFill="1" applyBorder="1" applyAlignment="1">
      <alignment vertical="center"/>
    </xf>
    <xf numFmtId="164" fontId="14" fillId="2" borderId="4" xfId="0" applyFont="1" applyFill="1" applyBorder="1" applyAlignment="1">
      <alignment vertical="center"/>
    </xf>
    <xf numFmtId="164" fontId="20" fillId="2" borderId="16" xfId="0" applyFont="1" applyFill="1" applyBorder="1" applyAlignment="1">
      <alignment vertical="center"/>
    </xf>
    <xf numFmtId="164" fontId="14" fillId="0" borderId="0" xfId="0" applyFont="1" applyFill="1" applyBorder="1" applyAlignment="1">
      <alignment vertical="center"/>
    </xf>
    <xf numFmtId="164" fontId="14" fillId="0" borderId="0" xfId="0" applyFont="1" applyBorder="1" applyAlignment="1">
      <alignment horizontal="right" vertical="center"/>
    </xf>
    <xf numFmtId="164" fontId="105" fillId="24" borderId="7" xfId="0" applyFont="1" applyFill="1" applyBorder="1" applyAlignment="1">
      <alignment vertical="center"/>
    </xf>
    <xf numFmtId="164" fontId="64" fillId="24" borderId="1" xfId="0" applyFont="1" applyFill="1" applyBorder="1" applyAlignment="1">
      <alignment vertical="center"/>
    </xf>
    <xf numFmtId="164" fontId="105" fillId="24" borderId="1" xfId="0" applyFont="1" applyFill="1" applyBorder="1" applyAlignment="1">
      <alignment vertical="center"/>
    </xf>
    <xf numFmtId="164" fontId="64" fillId="24" borderId="8" xfId="0" applyFont="1" applyFill="1" applyBorder="1" applyAlignment="1">
      <alignment vertical="center"/>
    </xf>
    <xf numFmtId="164" fontId="105" fillId="24" borderId="2" xfId="0" applyFont="1" applyFill="1" applyBorder="1" applyAlignment="1">
      <alignment vertical="center"/>
    </xf>
    <xf numFmtId="164" fontId="105" fillId="24" borderId="0" xfId="0" applyFont="1" applyFill="1" applyBorder="1" applyAlignment="1">
      <alignment vertical="center"/>
    </xf>
    <xf numFmtId="164" fontId="105" fillId="24" borderId="5" xfId="0" applyFont="1" applyFill="1" applyBorder="1" applyAlignment="1">
      <alignment vertical="center"/>
    </xf>
    <xf numFmtId="164" fontId="14" fillId="0" borderId="0" xfId="0" applyFont="1" applyAlignment="1">
      <alignment horizontal="right" vertical="center"/>
    </xf>
    <xf numFmtId="164" fontId="14" fillId="0" borderId="0" xfId="0" applyFont="1" applyAlignment="1">
      <alignment vertical="center"/>
    </xf>
    <xf numFmtId="164" fontId="105" fillId="24" borderId="3" xfId="0" applyFont="1" applyFill="1" applyBorder="1" applyAlignment="1">
      <alignment vertical="center"/>
    </xf>
    <xf numFmtId="164" fontId="105" fillId="24" borderId="4" xfId="0" applyFont="1" applyFill="1" applyBorder="1" applyAlignment="1">
      <alignment vertical="center"/>
    </xf>
    <xf numFmtId="164" fontId="105" fillId="24" borderId="16" xfId="0" applyFont="1" applyFill="1" applyBorder="1" applyAlignment="1">
      <alignment vertical="center"/>
    </xf>
    <xf numFmtId="164" fontId="27" fillId="12" borderId="6" xfId="24" applyFont="1" applyFill="1" applyBorder="1" applyAlignment="1">
      <alignment horizontal="left" vertical="center"/>
      <protection/>
    </xf>
    <xf numFmtId="0" fontId="106" fillId="7" borderId="0" xfId="0" applyNumberFormat="1" applyFont="1" applyFill="1" applyBorder="1" applyAlignment="1" applyProtection="1" quotePrefix="1">
      <alignment horizontal="left" vertical="center"/>
      <protection/>
    </xf>
    <xf numFmtId="164" fontId="1" fillId="7" borderId="0" xfId="0" applyFont="1" applyFill="1" applyBorder="1" applyAlignment="1">
      <alignment horizontal="left" vertical="center"/>
    </xf>
    <xf numFmtId="164" fontId="106" fillId="7" borderId="0" xfId="24" applyNumberFormat="1" applyFont="1" applyFill="1" applyBorder="1" applyAlignment="1" applyProtection="1">
      <alignment horizontal="left" vertical="center"/>
      <protection/>
    </xf>
    <xf numFmtId="164" fontId="106" fillId="7" borderId="0" xfId="0" applyNumberFormat="1" applyFont="1" applyFill="1" applyBorder="1" applyAlignment="1" applyProtection="1">
      <alignment horizontal="left" vertical="center"/>
      <protection/>
    </xf>
    <xf numFmtId="164" fontId="1" fillId="7" borderId="0" xfId="0" applyNumberFormat="1" applyFont="1" applyFill="1" applyBorder="1" applyAlignment="1" applyProtection="1">
      <alignment horizontal="center" vertical="center"/>
      <protection/>
    </xf>
    <xf numFmtId="166" fontId="1" fillId="7" borderId="0" xfId="0" applyNumberFormat="1" applyFont="1" applyFill="1" applyBorder="1" applyAlignment="1" applyProtection="1">
      <alignment horizontal="center" vertical="center"/>
      <protection/>
    </xf>
    <xf numFmtId="0" fontId="106"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06"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06" fillId="7" borderId="0" xfId="0" applyNumberFormat="1" applyFont="1" applyFill="1" applyBorder="1" applyAlignment="1" applyProtection="1">
      <alignment horizontal="left" vertical="center"/>
      <protection/>
    </xf>
    <xf numFmtId="0" fontId="106" fillId="4" borderId="0" xfId="24" applyNumberFormat="1" applyFont="1" applyFill="1" applyBorder="1" applyAlignment="1" applyProtection="1" quotePrefix="1">
      <alignment horizontal="left" vertical="center"/>
      <protection/>
    </xf>
    <xf numFmtId="164" fontId="1" fillId="4" borderId="0" xfId="24" applyFont="1" applyFill="1" applyBorder="1" applyAlignment="1">
      <alignment horizontal="left" vertical="center"/>
      <protection/>
    </xf>
    <xf numFmtId="164" fontId="1" fillId="4" borderId="0" xfId="24" applyNumberFormat="1" applyFont="1" applyFill="1" applyBorder="1" applyAlignment="1" applyProtection="1" quotePrefix="1">
      <alignment horizontal="left" vertical="center" indent="2"/>
      <protection/>
    </xf>
    <xf numFmtId="164" fontId="106" fillId="4" borderId="0" xfId="24" applyNumberFormat="1" applyFont="1" applyFill="1" applyBorder="1" applyAlignment="1" applyProtection="1">
      <alignment horizontal="left" vertical="center"/>
      <protection/>
    </xf>
    <xf numFmtId="164" fontId="1" fillId="4" borderId="0" xfId="24" applyNumberFormat="1" applyFont="1" applyFill="1" applyBorder="1" applyAlignment="1" applyProtection="1">
      <alignment horizontal="center" vertical="center"/>
      <protection/>
    </xf>
    <xf numFmtId="166" fontId="1" fillId="4" borderId="0" xfId="24" applyNumberFormat="1" applyFont="1" applyFill="1" applyBorder="1" applyAlignment="1" applyProtection="1">
      <alignment horizontal="center" vertical="center"/>
      <protection/>
    </xf>
    <xf numFmtId="0" fontId="1" fillId="7" borderId="0" xfId="24" applyNumberFormat="1" applyFont="1" applyFill="1" applyBorder="1" applyAlignment="1">
      <alignment horizontal="left" vertical="center"/>
      <protection/>
    </xf>
    <xf numFmtId="164" fontId="107" fillId="7" borderId="0" xfId="24" applyNumberFormat="1" applyFont="1" applyFill="1" applyBorder="1" applyAlignment="1" applyProtection="1">
      <alignment horizontal="left" vertical="center" indent="2"/>
      <protection/>
    </xf>
    <xf numFmtId="164" fontId="1" fillId="7" borderId="0" xfId="24" applyNumberFormat="1" applyFont="1" applyFill="1" applyBorder="1" applyAlignment="1" applyProtection="1">
      <alignment horizontal="center" vertical="center"/>
      <protection/>
    </xf>
    <xf numFmtId="166" fontId="1" fillId="7" borderId="0" xfId="24" applyNumberFormat="1" applyFont="1" applyFill="1" applyBorder="1" applyAlignment="1" applyProtection="1">
      <alignment horizontal="center" vertical="center"/>
      <protection/>
    </xf>
    <xf numFmtId="0" fontId="1" fillId="4" borderId="0" xfId="24" applyNumberFormat="1" applyFont="1" applyFill="1" applyBorder="1" applyAlignment="1">
      <alignment horizontal="left" vertical="center"/>
      <protection/>
    </xf>
    <xf numFmtId="164" fontId="106" fillId="4" borderId="0" xfId="24" applyNumberFormat="1" applyFont="1" applyFill="1" applyBorder="1" applyAlignment="1" applyProtection="1">
      <alignment horizontal="left" vertical="center" indent="2"/>
      <protection/>
    </xf>
    <xf numFmtId="164" fontId="106" fillId="7" borderId="0" xfId="24" applyNumberFormat="1" applyFont="1" applyFill="1" applyBorder="1" applyAlignment="1" applyProtection="1">
      <alignment horizontal="left" vertical="center" indent="2"/>
      <protection/>
    </xf>
    <xf numFmtId="164" fontId="1" fillId="4" borderId="0" xfId="24" applyNumberFormat="1" applyFont="1" applyFill="1" applyBorder="1" applyAlignment="1" applyProtection="1">
      <alignment horizontal="left" vertical="center" indent="2"/>
      <protection/>
    </xf>
    <xf numFmtId="164" fontId="1" fillId="4" borderId="0" xfId="24" applyNumberFormat="1" applyFont="1" applyFill="1" applyBorder="1" applyAlignment="1" applyProtection="1" quotePrefix="1">
      <alignment horizontal="left" vertical="center"/>
      <protection/>
    </xf>
    <xf numFmtId="164" fontId="1" fillId="4" borderId="0" xfId="0" applyNumberFormat="1" applyFont="1" applyFill="1" applyBorder="1" applyAlignment="1" applyProtection="1">
      <alignment horizontal="left" vertical="center"/>
      <protection/>
    </xf>
    <xf numFmtId="164" fontId="1" fillId="4" borderId="0" xfId="24" applyFont="1" applyFill="1" applyBorder="1" applyAlignment="1">
      <alignment horizontal="left" vertical="center" indent="2"/>
      <protection/>
    </xf>
    <xf numFmtId="164" fontId="106" fillId="7" borderId="0" xfId="24" applyNumberFormat="1" applyFont="1" applyFill="1" applyBorder="1" applyAlignment="1" applyProtection="1" quotePrefix="1">
      <alignment horizontal="left" vertical="center"/>
      <protection/>
    </xf>
    <xf numFmtId="0" fontId="106" fillId="7" borderId="0" xfId="24" applyNumberFormat="1" applyFont="1" applyFill="1" applyBorder="1" applyAlignment="1" applyProtection="1">
      <alignment horizontal="left" vertical="center"/>
      <protection/>
    </xf>
    <xf numFmtId="164" fontId="1" fillId="7" borderId="0" xfId="24"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2"/>
    </xf>
    <xf numFmtId="0" fontId="106" fillId="7" borderId="0" xfId="24" applyNumberFormat="1" applyFont="1" applyFill="1" applyBorder="1" applyAlignment="1" applyProtection="1" quotePrefix="1">
      <alignment horizontal="left" vertical="center"/>
      <protection/>
    </xf>
    <xf numFmtId="0" fontId="106" fillId="4" borderId="0" xfId="24" applyNumberFormat="1" applyFont="1" applyFill="1" applyBorder="1" applyAlignment="1" applyProtection="1">
      <alignment horizontal="left" vertical="center"/>
      <protection/>
    </xf>
    <xf numFmtId="164" fontId="1" fillId="4" borderId="0" xfId="24" applyNumberFormat="1" applyFont="1" applyFill="1" applyBorder="1" applyAlignment="1" applyProtection="1">
      <alignment horizontal="left" vertical="center"/>
      <protection/>
    </xf>
    <xf numFmtId="164" fontId="1" fillId="7" borderId="0" xfId="0" applyFont="1" applyFill="1" applyBorder="1" applyAlignment="1">
      <alignment horizontal="left" vertical="center" indent="2"/>
    </xf>
    <xf numFmtId="164" fontId="106" fillId="4" borderId="0" xfId="0" applyNumberFormat="1" applyFont="1" applyFill="1" applyBorder="1" applyAlignment="1" applyProtection="1">
      <alignment horizontal="left" vertical="center"/>
      <protection/>
    </xf>
    <xf numFmtId="166" fontId="108" fillId="4" borderId="0" xfId="0" applyNumberFormat="1" applyFont="1" applyFill="1" applyBorder="1" applyAlignment="1" applyProtection="1">
      <alignment horizontal="center" vertical="center"/>
      <protection/>
    </xf>
    <xf numFmtId="166" fontId="108" fillId="7" borderId="0" xfId="0" applyNumberFormat="1" applyFont="1" applyFill="1" applyBorder="1" applyAlignment="1" applyProtection="1">
      <alignment horizontal="center" vertical="center"/>
      <protection/>
    </xf>
    <xf numFmtId="0" fontId="106" fillId="0" borderId="0" xfId="0" applyNumberFormat="1" applyFont="1" applyFill="1" applyBorder="1" applyAlignment="1" applyProtection="1">
      <alignment horizontal="left" vertical="center"/>
      <protection/>
    </xf>
    <xf numFmtId="164" fontId="1" fillId="0" borderId="0" xfId="0" applyFont="1" applyFill="1" applyBorder="1" applyAlignment="1">
      <alignment horizontal="left" vertical="center"/>
    </xf>
    <xf numFmtId="164" fontId="106" fillId="0" borderId="0" xfId="0" applyNumberFormat="1"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66" fontId="1" fillId="0" borderId="0" xfId="24" applyNumberFormat="1" applyFont="1" applyFill="1" applyBorder="1" applyAlignment="1" applyProtection="1">
      <alignment horizontal="center" vertical="center"/>
      <protection/>
    </xf>
    <xf numFmtId="164" fontId="106" fillId="7" borderId="0" xfId="0" applyNumberFormat="1" applyFont="1" applyFill="1" applyBorder="1" applyAlignment="1" applyProtection="1">
      <alignment horizontal="left" vertical="center" indent="2"/>
      <protection/>
    </xf>
    <xf numFmtId="164" fontId="106" fillId="0" borderId="0" xfId="0" applyNumberFormat="1" applyFont="1" applyFill="1" applyBorder="1" applyAlignment="1" applyProtection="1">
      <alignment horizontal="left" vertical="center" indent="4"/>
      <protection/>
    </xf>
    <xf numFmtId="166" fontId="1" fillId="0" borderId="0" xfId="0" applyNumberFormat="1" applyFont="1" applyFill="1" applyBorder="1" applyAlignment="1" applyProtection="1">
      <alignment horizontal="center" vertical="center"/>
      <protection/>
    </xf>
    <xf numFmtId="164" fontId="106" fillId="7" borderId="0" xfId="0" applyNumberFormat="1" applyFont="1" applyFill="1" applyBorder="1" applyAlignment="1" applyProtection="1">
      <alignment horizontal="left" vertical="center" indent="4"/>
      <protection/>
    </xf>
    <xf numFmtId="0" fontId="106" fillId="0" borderId="0" xfId="24" applyNumberFormat="1" applyFont="1" applyFill="1" applyBorder="1" applyAlignment="1" applyProtection="1" quotePrefix="1">
      <alignment horizontal="left" vertical="center"/>
      <protection/>
    </xf>
    <xf numFmtId="164" fontId="1" fillId="0" borderId="0" xfId="24" applyNumberFormat="1" applyFont="1" applyFill="1" applyBorder="1" applyAlignment="1" applyProtection="1">
      <alignment horizontal="left" vertical="center"/>
      <protection/>
    </xf>
    <xf numFmtId="164" fontId="106" fillId="0" borderId="0" xfId="24" applyNumberFormat="1" applyFont="1" applyFill="1" applyBorder="1" applyAlignment="1" applyProtection="1">
      <alignment horizontal="left" vertical="center"/>
      <protection/>
    </xf>
    <xf numFmtId="164" fontId="1" fillId="0" borderId="0" xfId="24" applyNumberFormat="1" applyFont="1" applyFill="1" applyBorder="1" applyAlignment="1" applyProtection="1">
      <alignment horizontal="center" vertical="center"/>
      <protection/>
    </xf>
    <xf numFmtId="164" fontId="1" fillId="7" borderId="0" xfId="24" applyNumberFormat="1" applyFont="1" applyFill="1" applyBorder="1" applyAlignment="1" applyProtection="1">
      <alignment horizontal="left" vertical="center" indent="2"/>
      <protection/>
    </xf>
    <xf numFmtId="164" fontId="106" fillId="0" borderId="0" xfId="0" applyNumberFormat="1" applyFont="1" applyFill="1" applyBorder="1" applyAlignment="1" applyProtection="1">
      <alignment horizontal="left" vertical="center" indent="2"/>
      <protection/>
    </xf>
    <xf numFmtId="164" fontId="106" fillId="0" borderId="0" xfId="0" applyNumberFormat="1" applyFont="1" applyFill="1" applyBorder="1" applyAlignment="1" applyProtection="1">
      <alignment horizontal="left" vertical="center" indent="6"/>
      <protection/>
    </xf>
    <xf numFmtId="164" fontId="106" fillId="7" borderId="0" xfId="0" applyNumberFormat="1" applyFont="1" applyFill="1" applyBorder="1" applyAlignment="1" applyProtection="1">
      <alignment horizontal="left" vertical="center" indent="6"/>
      <protection/>
    </xf>
    <xf numFmtId="0" fontId="106" fillId="0" borderId="0" xfId="24" applyNumberFormat="1" applyFont="1" applyFill="1" applyBorder="1" applyAlignment="1" applyProtection="1">
      <alignment horizontal="left" vertical="center"/>
      <protection/>
    </xf>
    <xf numFmtId="164" fontId="1" fillId="0" borderId="0" xfId="24" applyFont="1" applyFill="1" applyBorder="1" applyAlignment="1">
      <alignment horizontal="left" vertical="center" indent="6"/>
      <protection/>
    </xf>
    <xf numFmtId="164" fontId="1" fillId="0" borderId="0" xfId="0" applyFont="1" applyFill="1" applyBorder="1" applyAlignment="1">
      <alignment horizontal="left" vertical="center" indent="6"/>
    </xf>
    <xf numFmtId="164" fontId="1" fillId="7" borderId="0" xfId="0" applyFont="1" applyFill="1" applyBorder="1" applyAlignment="1">
      <alignment horizontal="left" vertical="center" indent="6"/>
    </xf>
    <xf numFmtId="164" fontId="1" fillId="4" borderId="0" xfId="24" applyFont="1" applyFill="1" applyBorder="1" applyAlignment="1">
      <alignment horizontal="left" vertical="center" indent="6"/>
      <protection/>
    </xf>
    <xf numFmtId="164" fontId="1" fillId="7" borderId="0" xfId="24" applyFont="1" applyFill="1" applyBorder="1" applyAlignment="1">
      <alignment horizontal="left" vertical="center" indent="6"/>
      <protection/>
    </xf>
    <xf numFmtId="164" fontId="106" fillId="7" borderId="0" xfId="0" applyNumberFormat="1" applyFont="1" applyFill="1" applyBorder="1" applyAlignment="1" applyProtection="1">
      <alignment horizontal="left" vertical="center" wrapText="1" indent="2"/>
      <protection/>
    </xf>
    <xf numFmtId="164" fontId="1" fillId="0" borderId="0" xfId="24" applyFont="1" applyFill="1" applyBorder="1" applyAlignment="1">
      <alignment horizontal="left" vertical="center"/>
      <protection/>
    </xf>
    <xf numFmtId="164" fontId="109" fillId="7" borderId="0" xfId="24" applyFont="1" applyFill="1" applyBorder="1" applyAlignment="1">
      <alignment horizontal="left" vertical="center"/>
      <protection/>
    </xf>
    <xf numFmtId="0" fontId="107" fillId="7" borderId="0" xfId="24" applyNumberFormat="1" applyFont="1" applyFill="1" applyBorder="1" applyAlignment="1" applyProtection="1">
      <alignment horizontal="left" vertical="center"/>
      <protection/>
    </xf>
    <xf numFmtId="164" fontId="107" fillId="7" borderId="0" xfId="24" applyNumberFormat="1" applyFont="1" applyFill="1" applyBorder="1" applyAlignment="1" applyProtection="1">
      <alignment horizontal="left" vertical="center"/>
      <protection/>
    </xf>
    <xf numFmtId="164" fontId="107" fillId="7" borderId="0" xfId="24" applyFont="1" applyFill="1" applyBorder="1" applyAlignment="1">
      <alignment horizontal="left" vertical="center" indent="2"/>
      <protection/>
    </xf>
    <xf numFmtId="164" fontId="107" fillId="7" borderId="0" xfId="24" applyNumberFormat="1" applyFont="1" applyFill="1" applyBorder="1" applyAlignment="1" applyProtection="1">
      <alignment horizontal="center" vertical="center"/>
      <protection/>
    </xf>
    <xf numFmtId="166" fontId="107" fillId="7" borderId="0" xfId="24" applyNumberFormat="1" applyFont="1" applyFill="1" applyBorder="1" applyAlignment="1" applyProtection="1">
      <alignment horizontal="center" vertical="center"/>
      <protection/>
    </xf>
    <xf numFmtId="0" fontId="106" fillId="4" borderId="0" xfId="25" applyNumberFormat="1" applyFont="1" applyFill="1" applyBorder="1" applyAlignment="1" applyProtection="1">
      <alignment horizontal="left" vertical="center"/>
      <protection/>
    </xf>
    <xf numFmtId="164" fontId="106" fillId="4" borderId="0" xfId="0" applyNumberFormat="1" applyFont="1" applyFill="1" applyBorder="1" applyAlignment="1" applyProtection="1">
      <alignment horizontal="center" vertical="center"/>
      <protection/>
    </xf>
    <xf numFmtId="164" fontId="109" fillId="7" borderId="0" xfId="0" applyFont="1" applyFill="1" applyBorder="1" applyAlignment="1">
      <alignment horizontal="left" vertical="center"/>
    </xf>
    <xf numFmtId="0" fontId="107" fillId="7" borderId="0" xfId="25" applyNumberFormat="1" applyFont="1" applyFill="1" applyBorder="1" applyAlignment="1" applyProtection="1">
      <alignment horizontal="left" vertical="center"/>
      <protection/>
    </xf>
    <xf numFmtId="164" fontId="107" fillId="7" borderId="0" xfId="0" applyFont="1" applyFill="1" applyBorder="1" applyAlignment="1">
      <alignment horizontal="left" vertical="center"/>
    </xf>
    <xf numFmtId="164" fontId="107" fillId="7" borderId="0" xfId="0" applyNumberFormat="1" applyFont="1" applyFill="1" applyBorder="1" applyAlignment="1" applyProtection="1">
      <alignment horizontal="left" vertical="center" wrapText="1"/>
      <protection/>
    </xf>
    <xf numFmtId="164" fontId="107" fillId="7" borderId="0" xfId="0" applyFont="1" applyFill="1" applyBorder="1" applyAlignment="1">
      <alignment horizontal="center" vertical="center"/>
    </xf>
    <xf numFmtId="166" fontId="107" fillId="7" borderId="0" xfId="0" applyNumberFormat="1" applyFont="1" applyFill="1" applyBorder="1" applyAlignment="1" applyProtection="1">
      <alignment horizontal="center" vertical="center"/>
      <protection/>
    </xf>
    <xf numFmtId="0" fontId="106" fillId="7" borderId="0" xfId="25" applyNumberFormat="1" applyFont="1" applyFill="1" applyBorder="1" applyAlignment="1" applyProtection="1">
      <alignment horizontal="left" vertical="center"/>
      <protection/>
    </xf>
    <xf numFmtId="164" fontId="106" fillId="7" borderId="0" xfId="25" applyNumberFormat="1" applyFont="1" applyFill="1" applyBorder="1" applyAlignment="1" applyProtection="1">
      <alignment horizontal="left" vertical="center"/>
      <protection/>
    </xf>
    <xf numFmtId="164" fontId="106" fillId="7" borderId="0" xfId="0" applyNumberFormat="1" applyFont="1" applyFill="1" applyBorder="1" applyAlignment="1" applyProtection="1" quotePrefix="1">
      <alignment horizontal="left" vertical="center"/>
      <protection/>
    </xf>
    <xf numFmtId="166" fontId="108" fillId="4" borderId="0" xfId="24" applyNumberFormat="1" applyFont="1" applyFill="1" applyBorder="1" applyAlignment="1" applyProtection="1">
      <alignment horizontal="center" vertical="center"/>
      <protection/>
    </xf>
    <xf numFmtId="164" fontId="1" fillId="7" borderId="0" xfId="24" applyFont="1" applyFill="1" applyBorder="1" applyAlignment="1">
      <alignment horizontal="left" vertical="center"/>
      <protection/>
    </xf>
    <xf numFmtId="164" fontId="1" fillId="7" borderId="0" xfId="24" applyFont="1" applyFill="1" applyBorder="1" applyAlignment="1">
      <alignment horizontal="center" vertical="center"/>
      <protection/>
    </xf>
    <xf numFmtId="164" fontId="1" fillId="4" borderId="0" xfId="24" applyFont="1" applyFill="1" applyBorder="1" applyAlignment="1">
      <alignment horizontal="center" vertical="center"/>
      <protection/>
    </xf>
    <xf numFmtId="164" fontId="4" fillId="5" borderId="0" xfId="24" applyFont="1" applyFill="1" applyBorder="1" applyAlignment="1">
      <alignment horizontal="left" vertical="center"/>
      <protection/>
    </xf>
    <xf numFmtId="0" fontId="4" fillId="5" borderId="0" xfId="24" applyNumberFormat="1" applyFont="1" applyFill="1" applyBorder="1" applyAlignment="1">
      <alignment horizontal="left" vertical="center"/>
      <protection/>
    </xf>
    <xf numFmtId="164" fontId="1" fillId="5" borderId="0" xfId="24" applyFont="1" applyFill="1" applyBorder="1" applyAlignment="1">
      <alignment horizontal="center" vertical="center"/>
      <protection/>
    </xf>
    <xf numFmtId="164" fontId="4" fillId="5" borderId="0" xfId="24" applyFont="1" applyFill="1" applyBorder="1" applyAlignment="1">
      <alignment horizontal="center" vertical="center"/>
      <protection/>
    </xf>
    <xf numFmtId="164" fontId="4" fillId="5" borderId="15" xfId="24" applyFont="1" applyFill="1" applyBorder="1" applyAlignment="1">
      <alignment horizontal="left" vertical="center"/>
      <protection/>
    </xf>
    <xf numFmtId="164" fontId="72" fillId="3" borderId="7" xfId="24" applyFont="1" applyFill="1" applyBorder="1" applyAlignment="1">
      <alignment horizontal="center" vertical="center"/>
      <protection/>
    </xf>
    <xf numFmtId="164" fontId="72" fillId="3" borderId="8" xfId="24" applyFont="1" applyFill="1" applyBorder="1" applyAlignment="1">
      <alignment horizontal="center" vertical="center"/>
      <protection/>
    </xf>
    <xf numFmtId="164" fontId="72" fillId="3" borderId="3" xfId="24" applyFont="1" applyFill="1" applyBorder="1" applyAlignment="1">
      <alignment horizontal="center" vertical="center"/>
      <protection/>
    </xf>
    <xf numFmtId="164" fontId="72" fillId="3" borderId="16" xfId="24" applyFont="1" applyFill="1" applyBorder="1" applyAlignment="1">
      <alignment horizontal="center" vertical="center"/>
      <protection/>
    </xf>
    <xf numFmtId="164" fontId="27" fillId="5" borderId="0" xfId="24" applyFont="1" applyFill="1" applyBorder="1" applyAlignment="1">
      <alignment vertical="center"/>
      <protection/>
    </xf>
    <xf numFmtId="164" fontId="110" fillId="5" borderId="7" xfId="24" applyFont="1" applyFill="1" applyBorder="1" applyAlignment="1">
      <alignment horizontal="center" vertical="center"/>
      <protection/>
    </xf>
    <xf numFmtId="164" fontId="110" fillId="5" borderId="8" xfId="24" applyFont="1" applyFill="1" applyBorder="1" applyAlignment="1">
      <alignment horizontal="center" vertical="center"/>
      <protection/>
    </xf>
    <xf numFmtId="164" fontId="29" fillId="5" borderId="0" xfId="24" applyNumberFormat="1" applyFont="1" applyFill="1" applyBorder="1" applyAlignment="1" applyProtection="1" quotePrefix="1">
      <alignment horizontal="center" vertical="center"/>
      <protection/>
    </xf>
    <xf numFmtId="164" fontId="110" fillId="5" borderId="2" xfId="24" applyFont="1" applyFill="1" applyBorder="1" applyAlignment="1">
      <alignment horizontal="center" vertical="center"/>
      <protection/>
    </xf>
    <xf numFmtId="164" fontId="110" fillId="5" borderId="5" xfId="24" applyFont="1" applyFill="1" applyBorder="1" applyAlignment="1">
      <alignment horizontal="center" vertical="center"/>
      <protection/>
    </xf>
    <xf numFmtId="164" fontId="72" fillId="5" borderId="0" xfId="24" applyFont="1" applyFill="1" applyBorder="1" applyAlignment="1">
      <alignment horizontal="center" vertical="center"/>
      <protection/>
    </xf>
    <xf numFmtId="164" fontId="110" fillId="5" borderId="3" xfId="24" applyFont="1" applyFill="1" applyBorder="1" applyAlignment="1">
      <alignment horizontal="center" vertical="center"/>
      <protection/>
    </xf>
    <xf numFmtId="164" fontId="110" fillId="5" borderId="16" xfId="24" applyFont="1" applyFill="1" applyBorder="1" applyAlignment="1">
      <alignment horizontal="center" vertical="center"/>
      <protection/>
    </xf>
    <xf numFmtId="164" fontId="111" fillId="5" borderId="0" xfId="24" applyFont="1" applyFill="1" applyBorder="1" applyAlignment="1">
      <alignment horizontal="center" vertical="center"/>
      <protection/>
    </xf>
    <xf numFmtId="164" fontId="4" fillId="11" borderId="15" xfId="24" applyFont="1" applyFill="1" applyBorder="1" applyAlignment="1">
      <alignment horizontal="left" vertical="center"/>
      <protection/>
    </xf>
    <xf numFmtId="164" fontId="4" fillId="12" borderId="22" xfId="24" applyFont="1" applyFill="1" applyBorder="1" applyAlignment="1">
      <alignment horizontal="left" vertical="center"/>
      <protection/>
    </xf>
    <xf numFmtId="0" fontId="4" fillId="4" borderId="0" xfId="24" applyNumberFormat="1" applyFont="1" applyFill="1" applyBorder="1" applyAlignment="1">
      <alignment horizontal="left" vertical="center"/>
      <protection/>
    </xf>
    <xf numFmtId="164" fontId="4" fillId="4" borderId="0" xfId="24" applyFont="1" applyFill="1" applyBorder="1" applyAlignment="1">
      <alignment horizontal="center" vertical="center"/>
      <protection/>
    </xf>
    <xf numFmtId="164" fontId="4" fillId="0" borderId="0" xfId="24" applyFont="1" applyBorder="1" applyAlignment="1">
      <alignment horizontal="left" vertical="center"/>
      <protection/>
    </xf>
    <xf numFmtId="0" fontId="4" fillId="0" borderId="0" xfId="24" applyNumberFormat="1" applyFont="1" applyBorder="1" applyAlignment="1">
      <alignment horizontal="left" vertical="center"/>
      <protection/>
    </xf>
    <xf numFmtId="164" fontId="1" fillId="0" borderId="0" xfId="24" applyFont="1" applyBorder="1" applyAlignment="1">
      <alignment horizontal="center" vertical="center"/>
      <protection/>
    </xf>
    <xf numFmtId="164" fontId="4" fillId="0" borderId="0" xfId="24" applyFont="1" applyBorder="1" applyAlignment="1">
      <alignment horizontal="center" vertical="center"/>
      <protection/>
    </xf>
  </cellXfs>
  <cellStyles count="14">
    <cellStyle name="Normal" xfId="0"/>
    <cellStyle name="Comma" xfId="15"/>
    <cellStyle name="Comma [0]" xfId="16"/>
    <cellStyle name="Currency" xfId="17"/>
    <cellStyle name="Currency [0]" xfId="18"/>
    <cellStyle name="Euro" xfId="19"/>
    <cellStyle name="Followed Hyperlink" xfId="20"/>
    <cellStyle name="Followed Hyperlink_02080r0P802-15_WG-Mar02 Meeting Objectives and Agenda.xls Chart 8" xfId="21"/>
    <cellStyle name="Hyperlink" xfId="22"/>
    <cellStyle name="Hyperlink_02080r0P802-15_WG-Mar02 Meeting Objectives and Agenda.xls Chart 8" xfId="23"/>
    <cellStyle name="Normal_00250r0P802-15_WG-Sep00 Meeting Objectives and Agenda" xfId="24"/>
    <cellStyle name="Normal_00250r0P802-15_WG-Sep00 Meeting Objectives and Agenda1" xfId="25"/>
    <cellStyle name="Normal_02080r0P802-15_WG-Mar02 Meeting Objectives and Agenda.xls Chart 8"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325"/>
          <c:y val="0.00975"/>
          <c:w val="0.975"/>
          <c:h val="0.961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Graphic'!$E$62:$E$75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Graphic'!$F$62:$F$75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Graphic'!$G$62:$G$75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Graphic'!$H$62:$H$75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Graphic'!$I$62:$I$75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strRef>
          </c:cat>
          <c:val>
            <c:numRef>
              <c:f>'[1]802.11 Graphic'!$J$62:$J$75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825" b="1" i="0" u="none" baseline="0">
                    <a:solidFill>
                      <a:srgbClr val="FFFF00"/>
                    </a:solidFill>
                  </a:defRPr>
                </a:pPr>
              </a:p>
            </c:txPr>
            <c:showLegendKey val="0"/>
            <c:showVal val="1"/>
            <c:showBubbleSize val="0"/>
            <c:showCatName val="0"/>
            <c:showSerName val="0"/>
            <c:showPercent val="0"/>
          </c:dLbls>
          <c:cat>
            <c:strRef>
              <c:f>'[1]802.11 Graphic'!$D$62:$D$75</c:f>
              <c:strCache/>
            </c:strRef>
          </c:cat>
          <c:val>
            <c:numRef>
              <c:f>'[1]802.11 Graphic'!$K$62:$K$75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825" b="1" i="0" u="none" baseline="0">
                    <a:solidFill>
                      <a:srgbClr val="FFFFFF"/>
                    </a:solidFill>
                  </a:defRPr>
                </a:pPr>
              </a:p>
            </c:txPr>
            <c:showLegendKey val="0"/>
            <c:showVal val="1"/>
            <c:showBubbleSize val="0"/>
            <c:showCatName val="0"/>
            <c:showSerName val="0"/>
            <c:showPercent val="0"/>
          </c:dLbls>
          <c:cat>
            <c:strRef>
              <c:f>'[1]802.11 Graphic'!$D$62:$D$75</c:f>
              <c:strCache/>
            </c:strRef>
          </c:cat>
          <c:val>
            <c:numRef>
              <c:f>'[1]802.11 Graphic'!$L$62:$L$75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0415243"/>
        <c:axId val="6866276"/>
      </c:barChart>
      <c:catAx>
        <c:axId val="60415243"/>
        <c:scaling>
          <c:orientation val="maxMin"/>
        </c:scaling>
        <c:axPos val="l"/>
        <c:majorGridlines/>
        <c:delete val="0"/>
        <c:numFmt formatCode="General" sourceLinked="1"/>
        <c:majorTickMark val="out"/>
        <c:minorTickMark val="none"/>
        <c:tickLblPos val="nextTo"/>
        <c:txPr>
          <a:bodyPr/>
          <a:lstStyle/>
          <a:p>
            <a:pPr>
              <a:defRPr lang="en-US" cap="none" sz="2600" b="1" i="0" u="none" baseline="0"/>
            </a:pPr>
          </a:p>
        </c:txPr>
        <c:crossAx val="6866276"/>
        <c:crosses val="autoZero"/>
        <c:auto val="1"/>
        <c:lblOffset val="100"/>
        <c:noMultiLvlLbl val="0"/>
      </c:catAx>
      <c:valAx>
        <c:axId val="6866276"/>
        <c:scaling>
          <c:orientation val="minMax"/>
        </c:scaling>
        <c:axPos val="t"/>
        <c:majorGridlines/>
        <c:delete val="0"/>
        <c:numFmt formatCode="General" sourceLinked="1"/>
        <c:majorTickMark val="out"/>
        <c:minorTickMark val="none"/>
        <c:tickLblPos val="nextTo"/>
        <c:crossAx val="6041524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4533900" y="8134350"/>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4552950" y="8029575"/>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190500</xdr:colOff>
      <xdr:row>19</xdr:row>
      <xdr:rowOff>171450</xdr:rowOff>
    </xdr:from>
    <xdr:to>
      <xdr:col>21</xdr:col>
      <xdr:colOff>85725</xdr:colOff>
      <xdr:row>22</xdr:row>
      <xdr:rowOff>66675</xdr:rowOff>
    </xdr:to>
    <xdr:sp>
      <xdr:nvSpPr>
        <xdr:cNvPr id="3" name="AutoShape 3"/>
        <xdr:cNvSpPr>
          <a:spLocks/>
        </xdr:cNvSpPr>
      </xdr:nvSpPr>
      <xdr:spPr>
        <a:xfrm>
          <a:off x="22555200" y="7543800"/>
          <a:ext cx="2124075"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2</xdr:col>
      <xdr:colOff>352425</xdr:colOff>
      <xdr:row>18</xdr:row>
      <xdr:rowOff>57150</xdr:rowOff>
    </xdr:from>
    <xdr:to>
      <xdr:col>3</xdr:col>
      <xdr:colOff>85725</xdr:colOff>
      <xdr:row>20</xdr:row>
      <xdr:rowOff>247650</xdr:rowOff>
    </xdr:to>
    <xdr:sp>
      <xdr:nvSpPr>
        <xdr:cNvPr id="4" name="AutoShape 4"/>
        <xdr:cNvSpPr>
          <a:spLocks/>
        </xdr:cNvSpPr>
      </xdr:nvSpPr>
      <xdr:spPr>
        <a:xfrm>
          <a:off x="2714625" y="7048500"/>
          <a:ext cx="1905000"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4</xdr:col>
      <xdr:colOff>847725</xdr:colOff>
      <xdr:row>9</xdr:row>
      <xdr:rowOff>133350</xdr:rowOff>
    </xdr:from>
    <xdr:to>
      <xdr:col>6</xdr:col>
      <xdr:colOff>742950</xdr:colOff>
      <xdr:row>12</xdr:row>
      <xdr:rowOff>28575</xdr:rowOff>
    </xdr:to>
    <xdr:sp>
      <xdr:nvSpPr>
        <xdr:cNvPr id="5" name="AutoShape 5"/>
        <xdr:cNvSpPr>
          <a:spLocks/>
        </xdr:cNvSpPr>
      </xdr:nvSpPr>
      <xdr:spPr>
        <a:xfrm>
          <a:off x="6496050" y="3695700"/>
          <a:ext cx="2124075"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6"/>
        <xdr:cNvSpPr>
          <a:spLocks/>
        </xdr:cNvSpPr>
      </xdr:nvSpPr>
      <xdr:spPr>
        <a:xfrm>
          <a:off x="13449300" y="11944350"/>
          <a:ext cx="44577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7" name="Rectangle 7"/>
        <xdr:cNvSpPr>
          <a:spLocks/>
        </xdr:cNvSpPr>
      </xdr:nvSpPr>
      <xdr:spPr>
        <a:xfrm>
          <a:off x="13449300" y="11563350"/>
          <a:ext cx="44577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193</xdr:row>
      <xdr:rowOff>123825</xdr:rowOff>
    </xdr:to>
    <xdr:graphicFrame>
      <xdr:nvGraphicFramePr>
        <xdr:cNvPr id="8" name="Chart 8"/>
        <xdr:cNvGraphicFramePr/>
      </xdr:nvGraphicFramePr>
      <xdr:xfrm>
        <a:off x="2362200" y="21821775"/>
        <a:ext cx="2217420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9" name="Rectangle 9"/>
        <xdr:cNvSpPr>
          <a:spLocks/>
        </xdr:cNvSpPr>
      </xdr:nvSpPr>
      <xdr:spPr>
        <a:xfrm>
          <a:off x="7877175" y="20526375"/>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333375</xdr:colOff>
      <xdr:row>16</xdr:row>
      <xdr:rowOff>295275</xdr:rowOff>
    </xdr:from>
    <xdr:to>
      <xdr:col>3</xdr:col>
      <xdr:colOff>219075</xdr:colOff>
      <xdr:row>19</xdr:row>
      <xdr:rowOff>171450</xdr:rowOff>
    </xdr:to>
    <xdr:sp>
      <xdr:nvSpPr>
        <xdr:cNvPr id="10" name="AutoShape 10"/>
        <xdr:cNvSpPr>
          <a:spLocks/>
        </xdr:cNvSpPr>
      </xdr:nvSpPr>
      <xdr:spPr>
        <a:xfrm>
          <a:off x="2695575" y="6524625"/>
          <a:ext cx="2057400" cy="1019175"/>
        </a:xfrm>
        <a:prstGeom prst="wedgeRoundRectCallout">
          <a:avLst>
            <a:gd name="adj1" fmla="val 64361"/>
            <a:gd name="adj2" fmla="val 31481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333375</xdr:colOff>
      <xdr:row>18</xdr:row>
      <xdr:rowOff>266700</xdr:rowOff>
    </xdr:from>
    <xdr:to>
      <xdr:col>21</xdr:col>
      <xdr:colOff>171450</xdr:colOff>
      <xdr:row>21</xdr:row>
      <xdr:rowOff>142875</xdr:rowOff>
    </xdr:to>
    <xdr:sp>
      <xdr:nvSpPr>
        <xdr:cNvPr id="11" name="AutoShape 11"/>
        <xdr:cNvSpPr>
          <a:spLocks/>
        </xdr:cNvSpPr>
      </xdr:nvSpPr>
      <xdr:spPr>
        <a:xfrm>
          <a:off x="22698075" y="7258050"/>
          <a:ext cx="2066925" cy="1019175"/>
        </a:xfrm>
        <a:prstGeom prst="wedgeRoundRectCallout">
          <a:avLst>
            <a:gd name="adj1" fmla="val -94615"/>
            <a:gd name="adj2" fmla="val 57407"/>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295275</xdr:colOff>
      <xdr:row>28</xdr:row>
      <xdr:rowOff>266700</xdr:rowOff>
    </xdr:from>
    <xdr:to>
      <xdr:col>21</xdr:col>
      <xdr:colOff>142875</xdr:colOff>
      <xdr:row>31</xdr:row>
      <xdr:rowOff>142875</xdr:rowOff>
    </xdr:to>
    <xdr:sp>
      <xdr:nvSpPr>
        <xdr:cNvPr id="12" name="AutoShape 12"/>
        <xdr:cNvSpPr>
          <a:spLocks/>
        </xdr:cNvSpPr>
      </xdr:nvSpPr>
      <xdr:spPr>
        <a:xfrm>
          <a:off x="22659975" y="11068050"/>
          <a:ext cx="2076450" cy="1019175"/>
        </a:xfrm>
        <a:prstGeom prst="wedgeRoundRectCallout">
          <a:avLst>
            <a:gd name="adj1" fmla="val -90791"/>
            <a:gd name="adj2" fmla="val 7558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louis.hyatt.com/" TargetMode="External" /><Relationship Id="rId2" Type="http://schemas.openxmlformats.org/officeDocument/2006/relationships/hyperlink" Target="mailto:802info@ieee.org" TargetMode="External" /><Relationship Id="rId3" Type="http://schemas.openxmlformats.org/officeDocument/2006/relationships/hyperlink" Target="http://www.ieee802.org/meeting/"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workbookViewId="0" topLeftCell="A26">
      <selection activeCell="A36" sqref="A36:B36"/>
    </sheetView>
  </sheetViews>
  <sheetFormatPr defaultColWidth="8.796875" defaultRowHeight="15.75" customHeight="1"/>
  <cols>
    <col min="1" max="1" width="94.3984375" style="17" customWidth="1"/>
    <col min="2" max="2" width="2.296875" style="17" customWidth="1"/>
    <col min="3" max="16384" width="94.3984375" style="17" customWidth="1"/>
  </cols>
  <sheetData>
    <row r="1" ht="15.75" customHeight="1">
      <c r="A1" s="481" t="s">
        <v>334</v>
      </c>
    </row>
    <row r="2" ht="18.75" customHeight="1">
      <c r="A2" s="482" t="s">
        <v>335</v>
      </c>
    </row>
    <row r="3" ht="22.5" customHeight="1">
      <c r="A3" s="482" t="s">
        <v>336</v>
      </c>
    </row>
    <row r="5" spans="1:2" ht="15.75" customHeight="1">
      <c r="A5" s="474" t="s">
        <v>341</v>
      </c>
      <c r="B5" s="475"/>
    </row>
    <row r="6" spans="1:2" ht="15.75" customHeight="1">
      <c r="A6"/>
      <c r="B6"/>
    </row>
    <row r="7" spans="1:2" ht="15.75" customHeight="1">
      <c r="A7" s="474" t="s">
        <v>342</v>
      </c>
      <c r="B7" s="475"/>
    </row>
    <row r="8" spans="1:2" ht="15.75" customHeight="1">
      <c r="A8"/>
      <c r="B8"/>
    </row>
    <row r="9" spans="1:2" ht="15.75" customHeight="1">
      <c r="A9" s="474" t="s">
        <v>343</v>
      </c>
      <c r="B9" s="475"/>
    </row>
    <row r="10" spans="1:2" s="174" customFormat="1" ht="15.75" customHeight="1">
      <c r="A10"/>
      <c r="B10"/>
    </row>
    <row r="11" spans="1:2" s="174" customFormat="1" ht="16.5" customHeight="1">
      <c r="A11" s="474" t="s">
        <v>344</v>
      </c>
      <c r="B11" s="475"/>
    </row>
    <row r="12" spans="1:2" s="174" customFormat="1" ht="15.75" customHeight="1">
      <c r="A12"/>
      <c r="B12"/>
    </row>
    <row r="13" spans="1:2" ht="12.75" customHeight="1">
      <c r="A13" s="476" t="s">
        <v>345</v>
      </c>
      <c r="B13" s="475"/>
    </row>
    <row r="14" spans="1:2" ht="17.25" customHeight="1">
      <c r="A14"/>
      <c r="B14"/>
    </row>
    <row r="15" spans="1:2" ht="15.75" customHeight="1">
      <c r="A15" s="474" t="s">
        <v>346</v>
      </c>
      <c r="B15" s="475"/>
    </row>
    <row r="16" spans="1:2" ht="15.75" customHeight="1">
      <c r="A16" s="474" t="s">
        <v>347</v>
      </c>
      <c r="B16" s="475"/>
    </row>
    <row r="17" spans="1:2" ht="16.5" customHeight="1">
      <c r="A17"/>
      <c r="B17"/>
    </row>
    <row r="18" spans="1:2" ht="18.75" customHeight="1">
      <c r="A18" s="474" t="s">
        <v>348</v>
      </c>
      <c r="B18" s="475"/>
    </row>
    <row r="19" spans="1:2" ht="15" customHeight="1">
      <c r="A19" s="477" t="s">
        <v>349</v>
      </c>
      <c r="B19" s="475"/>
    </row>
    <row r="20" spans="1:2" ht="16.5" customHeight="1">
      <c r="A20"/>
      <c r="B20"/>
    </row>
    <row r="21" spans="1:2" ht="82.5" customHeight="1">
      <c r="A21" s="474" t="s">
        <v>350</v>
      </c>
      <c r="B21" s="475"/>
    </row>
    <row r="22" spans="1:2" ht="15.75" customHeight="1">
      <c r="A22"/>
      <c r="B22"/>
    </row>
    <row r="23" spans="1:2" ht="24" customHeight="1">
      <c r="A23" s="474" t="s">
        <v>351</v>
      </c>
      <c r="B23" s="475"/>
    </row>
    <row r="24" spans="1:2" ht="18.75" customHeight="1">
      <c r="A24"/>
      <c r="B24"/>
    </row>
    <row r="25" spans="1:2" ht="86.25" customHeight="1">
      <c r="A25" s="474" t="s">
        <v>352</v>
      </c>
      <c r="B25" s="475"/>
    </row>
    <row r="26" spans="1:2" ht="15.75" customHeight="1">
      <c r="A26"/>
      <c r="B26"/>
    </row>
    <row r="27" spans="1:2" ht="33" customHeight="1">
      <c r="A27" s="476" t="s">
        <v>353</v>
      </c>
      <c r="B27" s="475"/>
    </row>
    <row r="28" spans="1:2" ht="15.75" customHeight="1">
      <c r="A28"/>
      <c r="B28"/>
    </row>
    <row r="29" spans="1:2" ht="24.75" customHeight="1">
      <c r="A29" s="474" t="s">
        <v>354</v>
      </c>
      <c r="B29" s="475"/>
    </row>
    <row r="30" spans="1:2" ht="15.75" customHeight="1">
      <c r="A30"/>
      <c r="B30"/>
    </row>
    <row r="31" spans="1:2" ht="128.25" customHeight="1">
      <c r="A31" s="476" t="s">
        <v>355</v>
      </c>
      <c r="B31" s="475"/>
    </row>
    <row r="32" spans="1:2" ht="15.75" customHeight="1">
      <c r="A32"/>
      <c r="B32"/>
    </row>
    <row r="33" spans="1:2" ht="25.5" customHeight="1">
      <c r="A33" s="474" t="s">
        <v>356</v>
      </c>
      <c r="B33" s="475"/>
    </row>
    <row r="34" spans="1:2" ht="15.75" customHeight="1">
      <c r="A34" s="477" t="s">
        <v>357</v>
      </c>
      <c r="B34" s="475"/>
    </row>
    <row r="35" spans="1:2" ht="21.75" customHeight="1">
      <c r="A35" s="474" t="s">
        <v>331</v>
      </c>
      <c r="B35" s="475"/>
    </row>
    <row r="36" spans="1:2" ht="15.75" customHeight="1">
      <c r="A36" s="477" t="s">
        <v>332</v>
      </c>
      <c r="B36" s="475"/>
    </row>
    <row r="37" spans="1:2" ht="15.75" customHeight="1">
      <c r="A37" s="474" t="s">
        <v>358</v>
      </c>
      <c r="B37" s="475"/>
    </row>
    <row r="38" spans="1:2" ht="15.75" customHeight="1">
      <c r="A38"/>
      <c r="B38"/>
    </row>
    <row r="39" spans="1:2" ht="15.75" customHeight="1">
      <c r="A39" s="474" t="s">
        <v>190</v>
      </c>
      <c r="B39" s="475"/>
    </row>
    <row r="40" spans="1:2" ht="15.75" customHeight="1">
      <c r="A40" s="474" t="s">
        <v>191</v>
      </c>
      <c r="B40" s="475"/>
    </row>
    <row r="41" spans="1:2" ht="15.75" customHeight="1">
      <c r="A41"/>
      <c r="B41"/>
    </row>
  </sheetData>
  <mergeCells count="22">
    <mergeCell ref="A39:B39"/>
    <mergeCell ref="A40:B40"/>
    <mergeCell ref="A34:B34"/>
    <mergeCell ref="A35:B35"/>
    <mergeCell ref="A36:B36"/>
    <mergeCell ref="A37:B37"/>
    <mergeCell ref="A27:B27"/>
    <mergeCell ref="A29:B29"/>
    <mergeCell ref="A31:B31"/>
    <mergeCell ref="A33:B33"/>
    <mergeCell ref="A19:B19"/>
    <mergeCell ref="A21:B21"/>
    <mergeCell ref="A23:B23"/>
    <mergeCell ref="A25:B25"/>
    <mergeCell ref="A13:B13"/>
    <mergeCell ref="A15:B15"/>
    <mergeCell ref="A16:B16"/>
    <mergeCell ref="A18:B18"/>
    <mergeCell ref="A5:B5"/>
    <mergeCell ref="A7:B7"/>
    <mergeCell ref="A9:B9"/>
    <mergeCell ref="A11:B11"/>
  </mergeCells>
  <hyperlinks>
    <hyperlink ref="A19" r:id="rId1" display="http://www.stlouis.hyatt.com/"/>
    <hyperlink ref="A34" r:id="rId2" display="mailto:802info@ieee.org"/>
    <hyperlink ref="A36" r:id="rId3" display="http://www.ieee802.org/meeting/"/>
  </hyperlinks>
  <printOptions/>
  <pageMargins left="0.75" right="0.75" top="1" bottom="1" header="0.5" footer="0.5"/>
  <pageSetup fitToHeight="1" fitToWidth="1" horizontalDpi="300" verticalDpi="300" orientation="portrait" scale="49" r:id="rId4"/>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A1">
      <selection activeCell="C7" sqref="C7:C17"/>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9" customFormat="1" ht="5.25" customHeight="1" thickBot="1"/>
    <row r="2" spans="2:23" s="49" customFormat="1" ht="29.25" customHeight="1">
      <c r="B2" s="413" t="s">
        <v>340</v>
      </c>
      <c r="C2" s="240" t="s">
        <v>334</v>
      </c>
      <c r="D2" s="50"/>
      <c r="E2" s="50"/>
      <c r="F2" s="50"/>
      <c r="G2" s="50"/>
      <c r="H2" s="50"/>
      <c r="I2" s="50"/>
      <c r="J2" s="50"/>
      <c r="K2" s="50"/>
      <c r="L2" s="50"/>
      <c r="M2" s="50"/>
      <c r="N2" s="50"/>
      <c r="O2" s="50"/>
      <c r="P2" s="50"/>
      <c r="Q2" s="50"/>
      <c r="R2" s="50"/>
      <c r="S2" s="50"/>
      <c r="T2" s="50"/>
      <c r="U2" s="50"/>
      <c r="V2" s="178"/>
      <c r="W2" s="179"/>
    </row>
    <row r="3" spans="2:23" s="49" customFormat="1" ht="31.5" customHeight="1">
      <c r="B3" s="414"/>
      <c r="C3" s="180" t="s">
        <v>335</v>
      </c>
      <c r="D3" s="51"/>
      <c r="E3" s="51"/>
      <c r="F3" s="51"/>
      <c r="G3" s="51"/>
      <c r="H3" s="51"/>
      <c r="I3" s="51"/>
      <c r="J3" s="51"/>
      <c r="K3" s="51"/>
      <c r="L3" s="51"/>
      <c r="M3" s="51"/>
      <c r="N3" s="51"/>
      <c r="O3" s="51"/>
      <c r="P3" s="51"/>
      <c r="Q3" s="51"/>
      <c r="R3" s="51"/>
      <c r="S3" s="51"/>
      <c r="T3" s="51"/>
      <c r="U3" s="51"/>
      <c r="V3" s="181"/>
      <c r="W3" s="182"/>
    </row>
    <row r="4" spans="2:23" s="49" customFormat="1" ht="31.5" customHeight="1">
      <c r="B4" s="414"/>
      <c r="C4" s="180" t="s">
        <v>336</v>
      </c>
      <c r="D4" s="52"/>
      <c r="E4" s="52"/>
      <c r="F4" s="52"/>
      <c r="G4" s="52"/>
      <c r="H4" s="52"/>
      <c r="I4" s="52"/>
      <c r="J4" s="52"/>
      <c r="K4" s="52"/>
      <c r="L4" s="52"/>
      <c r="M4" s="52"/>
      <c r="N4" s="52"/>
      <c r="O4" s="52"/>
      <c r="P4" s="52"/>
      <c r="Q4" s="52"/>
      <c r="R4" s="52"/>
      <c r="S4" s="52"/>
      <c r="T4" s="52"/>
      <c r="U4" s="52"/>
      <c r="V4" s="181"/>
      <c r="W4" s="182"/>
    </row>
    <row r="5" spans="2:23" s="49" customFormat="1" ht="20.25" customHeight="1" thickBot="1">
      <c r="B5" s="414"/>
      <c r="C5" s="241" t="s">
        <v>310</v>
      </c>
      <c r="D5" s="52"/>
      <c r="E5" s="52"/>
      <c r="F5" s="52"/>
      <c r="G5" s="52"/>
      <c r="H5" s="52"/>
      <c r="I5" s="52"/>
      <c r="J5" s="52"/>
      <c r="K5" s="52"/>
      <c r="L5" s="52"/>
      <c r="M5" s="52" t="s">
        <v>38</v>
      </c>
      <c r="N5" s="52"/>
      <c r="O5" s="52"/>
      <c r="P5" s="52"/>
      <c r="Q5" s="52"/>
      <c r="R5" s="52"/>
      <c r="S5" s="52"/>
      <c r="T5" s="52" t="s">
        <v>119</v>
      </c>
      <c r="U5" s="52"/>
      <c r="V5" s="181"/>
      <c r="W5" s="182"/>
    </row>
    <row r="6" spans="2:23" ht="21.75" customHeight="1" thickBot="1">
      <c r="B6" s="242" t="s">
        <v>38</v>
      </c>
      <c r="C6" s="242" t="s">
        <v>62</v>
      </c>
      <c r="D6" s="415" t="s">
        <v>63</v>
      </c>
      <c r="E6" s="416"/>
      <c r="F6" s="416"/>
      <c r="G6" s="417"/>
      <c r="H6" s="391" t="s">
        <v>64</v>
      </c>
      <c r="I6" s="391"/>
      <c r="J6" s="391"/>
      <c r="K6" s="391"/>
      <c r="L6" s="390" t="s">
        <v>65</v>
      </c>
      <c r="M6" s="391"/>
      <c r="N6" s="391"/>
      <c r="O6" s="392"/>
      <c r="P6" s="390" t="s">
        <v>66</v>
      </c>
      <c r="Q6" s="391"/>
      <c r="R6" s="391"/>
      <c r="S6" s="392"/>
      <c r="T6" s="390" t="s">
        <v>67</v>
      </c>
      <c r="U6" s="391"/>
      <c r="V6" s="391"/>
      <c r="W6" s="392"/>
    </row>
    <row r="7" spans="2:23" ht="21.75" customHeight="1">
      <c r="B7" s="183" t="s">
        <v>68</v>
      </c>
      <c r="C7" s="393"/>
      <c r="D7" s="402" t="s">
        <v>311</v>
      </c>
      <c r="E7" s="403"/>
      <c r="F7" s="403"/>
      <c r="G7" s="404"/>
      <c r="H7" s="396"/>
      <c r="I7" s="396"/>
      <c r="J7" s="396"/>
      <c r="K7" s="396"/>
      <c r="L7" s="398"/>
      <c r="M7" s="396"/>
      <c r="N7" s="396"/>
      <c r="O7" s="399"/>
      <c r="P7" s="402" t="s">
        <v>311</v>
      </c>
      <c r="Q7" s="403"/>
      <c r="R7" s="403"/>
      <c r="S7" s="404"/>
      <c r="T7" s="405" t="s">
        <v>119</v>
      </c>
      <c r="U7" s="393"/>
      <c r="V7" s="393"/>
      <c r="W7" s="406"/>
    </row>
    <row r="8" spans="2:23" ht="21.75" customHeight="1" thickBot="1">
      <c r="B8" s="183" t="s">
        <v>69</v>
      </c>
      <c r="C8" s="394"/>
      <c r="D8" s="373"/>
      <c r="E8" s="374"/>
      <c r="F8" s="374"/>
      <c r="G8" s="375"/>
      <c r="H8" s="397"/>
      <c r="I8" s="397"/>
      <c r="J8" s="397"/>
      <c r="K8" s="397"/>
      <c r="L8" s="400"/>
      <c r="M8" s="397"/>
      <c r="N8" s="397"/>
      <c r="O8" s="401"/>
      <c r="P8" s="381"/>
      <c r="Q8" s="382"/>
      <c r="R8" s="382"/>
      <c r="S8" s="383"/>
      <c r="T8" s="407"/>
      <c r="U8" s="408"/>
      <c r="V8" s="408"/>
      <c r="W8" s="409"/>
    </row>
    <row r="9" spans="2:23" ht="21.75" customHeight="1">
      <c r="B9" s="184" t="s">
        <v>70</v>
      </c>
      <c r="C9" s="394"/>
      <c r="D9" s="438" t="s">
        <v>193</v>
      </c>
      <c r="E9" s="439"/>
      <c r="F9" s="440"/>
      <c r="G9" s="441" t="s">
        <v>337</v>
      </c>
      <c r="H9" s="346" t="s">
        <v>338</v>
      </c>
      <c r="I9" s="336" t="s">
        <v>313</v>
      </c>
      <c r="J9" s="339" t="s">
        <v>314</v>
      </c>
      <c r="K9" s="418" t="s">
        <v>315</v>
      </c>
      <c r="L9" s="387" t="s">
        <v>131</v>
      </c>
      <c r="M9" s="336" t="s">
        <v>313</v>
      </c>
      <c r="N9" s="339" t="s">
        <v>314</v>
      </c>
      <c r="O9" s="342" t="s">
        <v>315</v>
      </c>
      <c r="P9" s="335" t="s">
        <v>312</v>
      </c>
      <c r="Q9" s="336" t="s">
        <v>313</v>
      </c>
      <c r="R9" s="339" t="s">
        <v>314</v>
      </c>
      <c r="S9" s="342" t="s">
        <v>315</v>
      </c>
      <c r="T9" s="370" t="s">
        <v>316</v>
      </c>
      <c r="U9" s="371"/>
      <c r="V9" s="371"/>
      <c r="W9" s="372"/>
    </row>
    <row r="10" spans="2:23" ht="21.75" customHeight="1">
      <c r="B10" s="184" t="s">
        <v>71</v>
      </c>
      <c r="C10" s="394"/>
      <c r="D10" s="410"/>
      <c r="E10" s="411"/>
      <c r="F10" s="412"/>
      <c r="G10" s="442"/>
      <c r="H10" s="346"/>
      <c r="I10" s="337"/>
      <c r="J10" s="340"/>
      <c r="K10" s="419"/>
      <c r="L10" s="388"/>
      <c r="M10" s="337"/>
      <c r="N10" s="340"/>
      <c r="O10" s="342"/>
      <c r="P10" s="335"/>
      <c r="Q10" s="337"/>
      <c r="R10" s="340"/>
      <c r="S10" s="342"/>
      <c r="T10" s="373"/>
      <c r="U10" s="374"/>
      <c r="V10" s="374"/>
      <c r="W10" s="375"/>
    </row>
    <row r="11" spans="2:23" ht="21.75" customHeight="1">
      <c r="B11" s="184" t="s">
        <v>72</v>
      </c>
      <c r="C11" s="394"/>
      <c r="D11" s="410"/>
      <c r="E11" s="411"/>
      <c r="F11" s="412"/>
      <c r="G11" s="442"/>
      <c r="H11" s="346"/>
      <c r="I11" s="337"/>
      <c r="J11" s="340"/>
      <c r="K11" s="419"/>
      <c r="L11" s="388"/>
      <c r="M11" s="337"/>
      <c r="N11" s="340"/>
      <c r="O11" s="342"/>
      <c r="P11" s="335"/>
      <c r="Q11" s="337"/>
      <c r="R11" s="340"/>
      <c r="S11" s="342"/>
      <c r="T11" s="373"/>
      <c r="U11" s="374"/>
      <c r="V11" s="374"/>
      <c r="W11" s="375"/>
    </row>
    <row r="12" spans="2:23" ht="21.75" customHeight="1">
      <c r="B12" s="184" t="s">
        <v>73</v>
      </c>
      <c r="C12" s="394"/>
      <c r="D12" s="410"/>
      <c r="E12" s="411"/>
      <c r="F12" s="412"/>
      <c r="G12" s="442"/>
      <c r="H12" s="346"/>
      <c r="I12" s="338"/>
      <c r="J12" s="341"/>
      <c r="K12" s="420"/>
      <c r="L12" s="389"/>
      <c r="M12" s="338"/>
      <c r="N12" s="341"/>
      <c r="O12" s="342"/>
      <c r="P12" s="335"/>
      <c r="Q12" s="338"/>
      <c r="R12" s="341"/>
      <c r="S12" s="342"/>
      <c r="T12" s="381"/>
      <c r="U12" s="382"/>
      <c r="V12" s="382"/>
      <c r="W12" s="383"/>
    </row>
    <row r="13" spans="2:23" ht="21.75" customHeight="1" thickBot="1">
      <c r="B13" s="185" t="s">
        <v>74</v>
      </c>
      <c r="C13" s="394"/>
      <c r="D13" s="443"/>
      <c r="E13" s="444"/>
      <c r="F13" s="445"/>
      <c r="G13" s="446"/>
      <c r="H13" s="331" t="s">
        <v>75</v>
      </c>
      <c r="I13" s="331"/>
      <c r="J13" s="331"/>
      <c r="K13" s="331"/>
      <c r="L13" s="330" t="s">
        <v>75</v>
      </c>
      <c r="M13" s="331"/>
      <c r="N13" s="331"/>
      <c r="O13" s="332"/>
      <c r="P13" s="330" t="s">
        <v>75</v>
      </c>
      <c r="Q13" s="331"/>
      <c r="R13" s="331"/>
      <c r="S13" s="332"/>
      <c r="T13" s="330" t="s">
        <v>75</v>
      </c>
      <c r="U13" s="331"/>
      <c r="V13" s="331"/>
      <c r="W13" s="332"/>
    </row>
    <row r="14" spans="2:23" ht="21.75" customHeight="1" thickBot="1">
      <c r="B14" s="186" t="s">
        <v>76</v>
      </c>
      <c r="C14" s="394"/>
      <c r="D14" s="447" t="s">
        <v>75</v>
      </c>
      <c r="E14" s="448"/>
      <c r="F14" s="448"/>
      <c r="G14" s="449"/>
      <c r="H14" s="421" t="s">
        <v>136</v>
      </c>
      <c r="I14" s="347" t="s">
        <v>313</v>
      </c>
      <c r="J14" s="385" t="s">
        <v>314</v>
      </c>
      <c r="K14" s="342" t="s">
        <v>315</v>
      </c>
      <c r="L14" s="373" t="s">
        <v>317</v>
      </c>
      <c r="M14" s="374"/>
      <c r="N14" s="374"/>
      <c r="O14" s="375"/>
      <c r="P14" s="384" t="s">
        <v>338</v>
      </c>
      <c r="Q14" s="347" t="s">
        <v>313</v>
      </c>
      <c r="R14" s="385" t="s">
        <v>314</v>
      </c>
      <c r="S14" s="342" t="s">
        <v>315</v>
      </c>
      <c r="T14" s="373" t="s">
        <v>316</v>
      </c>
      <c r="U14" s="374"/>
      <c r="V14" s="374"/>
      <c r="W14" s="375"/>
    </row>
    <row r="15" spans="2:23" ht="21.75" customHeight="1">
      <c r="B15" s="186" t="s">
        <v>77</v>
      </c>
      <c r="C15" s="394"/>
      <c r="D15" s="450" t="s">
        <v>194</v>
      </c>
      <c r="E15" s="451"/>
      <c r="F15" s="452"/>
      <c r="G15" s="453" t="s">
        <v>337</v>
      </c>
      <c r="H15" s="421"/>
      <c r="I15" s="347"/>
      <c r="J15" s="385"/>
      <c r="K15" s="386"/>
      <c r="L15" s="373"/>
      <c r="M15" s="374"/>
      <c r="N15" s="374"/>
      <c r="O15" s="375"/>
      <c r="P15" s="384"/>
      <c r="Q15" s="347"/>
      <c r="R15" s="385"/>
      <c r="S15" s="386"/>
      <c r="T15" s="373"/>
      <c r="U15" s="374"/>
      <c r="V15" s="374"/>
      <c r="W15" s="375"/>
    </row>
    <row r="16" spans="2:23" ht="21.75" customHeight="1" thickBot="1">
      <c r="B16" s="186" t="s">
        <v>78</v>
      </c>
      <c r="C16" s="394"/>
      <c r="D16" s="454"/>
      <c r="E16" s="455"/>
      <c r="F16" s="456"/>
      <c r="G16" s="457"/>
      <c r="H16" s="421"/>
      <c r="I16" s="347"/>
      <c r="J16" s="385"/>
      <c r="K16" s="386"/>
      <c r="L16" s="381"/>
      <c r="M16" s="382"/>
      <c r="N16" s="382"/>
      <c r="O16" s="383"/>
      <c r="P16" s="384"/>
      <c r="Q16" s="347"/>
      <c r="R16" s="385"/>
      <c r="S16" s="386"/>
      <c r="T16" s="381"/>
      <c r="U16" s="382"/>
      <c r="V16" s="382"/>
      <c r="W16" s="383"/>
    </row>
    <row r="17" spans="2:23" ht="21.75" customHeight="1" thickBot="1">
      <c r="B17" s="187" t="s">
        <v>79</v>
      </c>
      <c r="C17" s="395"/>
      <c r="D17" s="458" t="s">
        <v>80</v>
      </c>
      <c r="E17" s="459"/>
      <c r="F17" s="459"/>
      <c r="G17" s="460"/>
      <c r="H17" s="329" t="s">
        <v>80</v>
      </c>
      <c r="I17" s="329"/>
      <c r="J17" s="329"/>
      <c r="K17" s="329"/>
      <c r="L17" s="333" t="s">
        <v>80</v>
      </c>
      <c r="M17" s="329"/>
      <c r="N17" s="329"/>
      <c r="O17" s="334"/>
      <c r="P17" s="333" t="s">
        <v>80</v>
      </c>
      <c r="Q17" s="329"/>
      <c r="R17" s="329"/>
      <c r="S17" s="334"/>
      <c r="T17" s="311" t="s">
        <v>80</v>
      </c>
      <c r="U17" s="312"/>
      <c r="V17" s="312"/>
      <c r="W17" s="313"/>
    </row>
    <row r="18" spans="2:23" ht="21.75" customHeight="1">
      <c r="B18" s="186" t="s">
        <v>81</v>
      </c>
      <c r="C18" s="461" t="s">
        <v>137</v>
      </c>
      <c r="D18" s="370" t="s">
        <v>220</v>
      </c>
      <c r="E18" s="371"/>
      <c r="F18" s="371"/>
      <c r="G18" s="372"/>
      <c r="H18" s="335" t="s">
        <v>338</v>
      </c>
      <c r="I18" s="347" t="s">
        <v>313</v>
      </c>
      <c r="J18" s="339" t="s">
        <v>314</v>
      </c>
      <c r="K18" s="342" t="s">
        <v>315</v>
      </c>
      <c r="L18" s="358" t="s">
        <v>339</v>
      </c>
      <c r="M18" s="359"/>
      <c r="N18" s="364" t="s">
        <v>314</v>
      </c>
      <c r="O18" s="367" t="s">
        <v>315</v>
      </c>
      <c r="P18" s="335" t="s">
        <v>338</v>
      </c>
      <c r="Q18" s="336" t="s">
        <v>313</v>
      </c>
      <c r="R18" s="339" t="s">
        <v>314</v>
      </c>
      <c r="S18" s="342" t="s">
        <v>315</v>
      </c>
      <c r="T18" s="462" t="s">
        <v>193</v>
      </c>
      <c r="U18" s="463"/>
      <c r="V18" s="463"/>
      <c r="W18" s="464"/>
    </row>
    <row r="19" spans="2:23" ht="21.75" customHeight="1">
      <c r="B19" s="186" t="s">
        <v>83</v>
      </c>
      <c r="C19" s="465"/>
      <c r="D19" s="373"/>
      <c r="E19" s="374"/>
      <c r="F19" s="374"/>
      <c r="G19" s="375"/>
      <c r="H19" s="335"/>
      <c r="I19" s="347"/>
      <c r="J19" s="340"/>
      <c r="K19" s="342"/>
      <c r="L19" s="360"/>
      <c r="M19" s="361"/>
      <c r="N19" s="365"/>
      <c r="O19" s="368"/>
      <c r="P19" s="335"/>
      <c r="Q19" s="337"/>
      <c r="R19" s="340"/>
      <c r="S19" s="342"/>
      <c r="T19" s="343"/>
      <c r="U19" s="344"/>
      <c r="V19" s="344"/>
      <c r="W19" s="345"/>
    </row>
    <row r="20" spans="2:23" ht="21.75" customHeight="1">
      <c r="B20" s="186" t="s">
        <v>84</v>
      </c>
      <c r="C20" s="465"/>
      <c r="D20" s="376"/>
      <c r="E20" s="377"/>
      <c r="F20" s="377"/>
      <c r="G20" s="378"/>
      <c r="H20" s="335"/>
      <c r="I20" s="347"/>
      <c r="J20" s="340"/>
      <c r="K20" s="342"/>
      <c r="L20" s="360"/>
      <c r="M20" s="361"/>
      <c r="N20" s="365"/>
      <c r="O20" s="368"/>
      <c r="P20" s="335"/>
      <c r="Q20" s="337"/>
      <c r="R20" s="340"/>
      <c r="S20" s="342"/>
      <c r="T20" s="343"/>
      <c r="U20" s="344"/>
      <c r="V20" s="344"/>
      <c r="W20" s="345"/>
    </row>
    <row r="21" spans="2:23" ht="21.75" customHeight="1">
      <c r="B21" s="244" t="s">
        <v>85</v>
      </c>
      <c r="C21" s="465"/>
      <c r="D21" s="379"/>
      <c r="E21" s="379"/>
      <c r="F21" s="379"/>
      <c r="G21" s="380"/>
      <c r="H21" s="335"/>
      <c r="I21" s="347"/>
      <c r="J21" s="341"/>
      <c r="K21" s="342"/>
      <c r="L21" s="362"/>
      <c r="M21" s="363"/>
      <c r="N21" s="366"/>
      <c r="O21" s="369"/>
      <c r="P21" s="335"/>
      <c r="Q21" s="338"/>
      <c r="R21" s="341"/>
      <c r="S21" s="342"/>
      <c r="T21" s="343"/>
      <c r="U21" s="344"/>
      <c r="V21" s="344"/>
      <c r="W21" s="345"/>
    </row>
    <row r="22" spans="2:23" ht="21.75" customHeight="1">
      <c r="B22" s="245" t="s">
        <v>86</v>
      </c>
      <c r="C22" s="465"/>
      <c r="D22" s="353" t="s">
        <v>75</v>
      </c>
      <c r="E22" s="354"/>
      <c r="F22" s="354"/>
      <c r="G22" s="355"/>
      <c r="H22" s="331" t="s">
        <v>75</v>
      </c>
      <c r="I22" s="331"/>
      <c r="J22" s="331"/>
      <c r="K22" s="331"/>
      <c r="L22" s="330" t="s">
        <v>75</v>
      </c>
      <c r="M22" s="331"/>
      <c r="N22" s="331"/>
      <c r="O22" s="332"/>
      <c r="P22" s="330" t="s">
        <v>75</v>
      </c>
      <c r="Q22" s="331"/>
      <c r="R22" s="331"/>
      <c r="S22" s="332"/>
      <c r="T22" s="343"/>
      <c r="U22" s="344"/>
      <c r="V22" s="344"/>
      <c r="W22" s="345"/>
    </row>
    <row r="23" spans="2:23" ht="21.75" customHeight="1">
      <c r="B23" s="244" t="s">
        <v>87</v>
      </c>
      <c r="C23" s="465"/>
      <c r="D23" s="346" t="s">
        <v>312</v>
      </c>
      <c r="E23" s="347" t="s">
        <v>313</v>
      </c>
      <c r="F23" s="339" t="s">
        <v>314</v>
      </c>
      <c r="G23" s="349" t="s">
        <v>315</v>
      </c>
      <c r="H23" s="335" t="s">
        <v>338</v>
      </c>
      <c r="I23" s="347" t="s">
        <v>313</v>
      </c>
      <c r="J23" s="339" t="s">
        <v>314</v>
      </c>
      <c r="K23" s="342" t="s">
        <v>315</v>
      </c>
      <c r="L23" s="336" t="s">
        <v>313</v>
      </c>
      <c r="M23" s="350"/>
      <c r="N23" s="339" t="s">
        <v>314</v>
      </c>
      <c r="O23" s="342" t="s">
        <v>315</v>
      </c>
      <c r="P23" s="335" t="s">
        <v>338</v>
      </c>
      <c r="Q23" s="336" t="s">
        <v>313</v>
      </c>
      <c r="R23" s="339" t="s">
        <v>314</v>
      </c>
      <c r="S23" s="342" t="s">
        <v>315</v>
      </c>
      <c r="T23" s="343"/>
      <c r="U23" s="344"/>
      <c r="V23" s="344"/>
      <c r="W23" s="345"/>
    </row>
    <row r="24" spans="2:23" ht="21.75" customHeight="1" thickBot="1">
      <c r="B24" s="246" t="s">
        <v>88</v>
      </c>
      <c r="C24" s="466"/>
      <c r="D24" s="346"/>
      <c r="E24" s="348"/>
      <c r="F24" s="340"/>
      <c r="G24" s="349"/>
      <c r="H24" s="335"/>
      <c r="I24" s="347"/>
      <c r="J24" s="340"/>
      <c r="K24" s="342"/>
      <c r="L24" s="337"/>
      <c r="M24" s="351"/>
      <c r="N24" s="340"/>
      <c r="O24" s="342"/>
      <c r="P24" s="335"/>
      <c r="Q24" s="337"/>
      <c r="R24" s="340"/>
      <c r="S24" s="342"/>
      <c r="T24" s="343"/>
      <c r="U24" s="344"/>
      <c r="V24" s="344"/>
      <c r="W24" s="345"/>
    </row>
    <row r="25" spans="2:23" ht="21.75" customHeight="1">
      <c r="B25" s="186" t="s">
        <v>89</v>
      </c>
      <c r="C25" s="356" t="s">
        <v>139</v>
      </c>
      <c r="D25" s="335"/>
      <c r="E25" s="348"/>
      <c r="F25" s="340"/>
      <c r="G25" s="349"/>
      <c r="H25" s="335"/>
      <c r="I25" s="347"/>
      <c r="J25" s="340"/>
      <c r="K25" s="342"/>
      <c r="L25" s="337"/>
      <c r="M25" s="351"/>
      <c r="N25" s="340"/>
      <c r="O25" s="342"/>
      <c r="P25" s="335"/>
      <c r="Q25" s="337"/>
      <c r="R25" s="340"/>
      <c r="S25" s="342"/>
      <c r="T25" s="343"/>
      <c r="U25" s="344"/>
      <c r="V25" s="344"/>
      <c r="W25" s="345"/>
    </row>
    <row r="26" spans="2:23" ht="21.75" customHeight="1">
      <c r="B26" s="186" t="s">
        <v>90</v>
      </c>
      <c r="C26" s="357"/>
      <c r="D26" s="335"/>
      <c r="E26" s="348"/>
      <c r="F26" s="341"/>
      <c r="G26" s="349"/>
      <c r="H26" s="335"/>
      <c r="I26" s="347"/>
      <c r="J26" s="341"/>
      <c r="K26" s="342"/>
      <c r="L26" s="338"/>
      <c r="M26" s="352"/>
      <c r="N26" s="341"/>
      <c r="O26" s="342"/>
      <c r="P26" s="335"/>
      <c r="Q26" s="338"/>
      <c r="R26" s="341"/>
      <c r="S26" s="342"/>
      <c r="T26" s="343"/>
      <c r="U26" s="344"/>
      <c r="V26" s="344"/>
      <c r="W26" s="345"/>
    </row>
    <row r="27" spans="2:23" ht="21.75" customHeight="1" thickBot="1">
      <c r="B27" s="187" t="s">
        <v>91</v>
      </c>
      <c r="C27" s="187" t="s">
        <v>137</v>
      </c>
      <c r="D27" s="326" t="s">
        <v>92</v>
      </c>
      <c r="E27" s="327"/>
      <c r="F27" s="327"/>
      <c r="G27" s="328"/>
      <c r="H27" s="329" t="s">
        <v>92</v>
      </c>
      <c r="I27" s="329"/>
      <c r="J27" s="329"/>
      <c r="K27" s="329"/>
      <c r="L27" s="330" t="s">
        <v>75</v>
      </c>
      <c r="M27" s="331"/>
      <c r="N27" s="331"/>
      <c r="O27" s="332"/>
      <c r="P27" s="333" t="s">
        <v>92</v>
      </c>
      <c r="Q27" s="329"/>
      <c r="R27" s="329"/>
      <c r="S27" s="313"/>
      <c r="T27" s="467"/>
      <c r="U27" s="468"/>
      <c r="V27" s="468"/>
      <c r="W27" s="469"/>
    </row>
    <row r="28" spans="2:23" ht="21.75" customHeight="1">
      <c r="B28" s="188" t="s">
        <v>140</v>
      </c>
      <c r="C28" s="470" t="s">
        <v>82</v>
      </c>
      <c r="D28" s="320" t="s">
        <v>82</v>
      </c>
      <c r="E28" s="422"/>
      <c r="F28" s="307" t="s">
        <v>314</v>
      </c>
      <c r="G28" s="302" t="s">
        <v>318</v>
      </c>
      <c r="H28" s="425" t="s">
        <v>82</v>
      </c>
      <c r="I28" s="425" t="s">
        <v>82</v>
      </c>
      <c r="J28" s="307" t="s">
        <v>314</v>
      </c>
      <c r="K28" s="302" t="s">
        <v>319</v>
      </c>
      <c r="L28" s="311" t="s">
        <v>57</v>
      </c>
      <c r="M28" s="312"/>
      <c r="N28" s="312"/>
      <c r="O28" s="313"/>
      <c r="P28" s="320" t="s">
        <v>82</v>
      </c>
      <c r="Q28" s="321"/>
      <c r="R28" s="321"/>
      <c r="S28" s="453" t="s">
        <v>314</v>
      </c>
      <c r="T28" s="196"/>
      <c r="U28" s="197"/>
      <c r="V28" s="197"/>
      <c r="W28" s="198"/>
    </row>
    <row r="29" spans="2:23" ht="21.75" customHeight="1">
      <c r="B29" s="186" t="s">
        <v>141</v>
      </c>
      <c r="C29" s="471"/>
      <c r="D29" s="322"/>
      <c r="E29" s="423"/>
      <c r="F29" s="308"/>
      <c r="G29" s="303"/>
      <c r="H29" s="426"/>
      <c r="I29" s="426"/>
      <c r="J29" s="308"/>
      <c r="K29" s="303"/>
      <c r="L29" s="314"/>
      <c r="M29" s="315"/>
      <c r="N29" s="315"/>
      <c r="O29" s="316"/>
      <c r="P29" s="322"/>
      <c r="Q29" s="323"/>
      <c r="R29" s="323"/>
      <c r="S29" s="472"/>
      <c r="T29" s="196"/>
      <c r="U29" s="197"/>
      <c r="V29" s="197"/>
      <c r="W29" s="198"/>
    </row>
    <row r="30" spans="2:23" ht="21.75" customHeight="1">
      <c r="B30" s="186" t="s">
        <v>142</v>
      </c>
      <c r="C30" s="471"/>
      <c r="D30" s="322"/>
      <c r="E30" s="423"/>
      <c r="F30" s="308"/>
      <c r="G30" s="310"/>
      <c r="H30" s="426"/>
      <c r="I30" s="426"/>
      <c r="J30" s="308"/>
      <c r="K30" s="310"/>
      <c r="L30" s="314"/>
      <c r="M30" s="315"/>
      <c r="N30" s="315"/>
      <c r="O30" s="316"/>
      <c r="P30" s="322"/>
      <c r="Q30" s="323"/>
      <c r="R30" s="323"/>
      <c r="S30" s="472"/>
      <c r="T30" s="196"/>
      <c r="U30" s="197"/>
      <c r="V30" s="197"/>
      <c r="W30" s="198"/>
    </row>
    <row r="31" spans="2:23" ht="21.75" customHeight="1">
      <c r="B31" s="189" t="s">
        <v>143</v>
      </c>
      <c r="C31" s="471"/>
      <c r="D31" s="322"/>
      <c r="E31" s="423"/>
      <c r="F31" s="308"/>
      <c r="G31" s="302" t="s">
        <v>320</v>
      </c>
      <c r="H31" s="426"/>
      <c r="I31" s="426"/>
      <c r="J31" s="308"/>
      <c r="K31" s="302" t="s">
        <v>321</v>
      </c>
      <c r="L31" s="314"/>
      <c r="M31" s="315"/>
      <c r="N31" s="315"/>
      <c r="O31" s="316"/>
      <c r="P31" s="322"/>
      <c r="Q31" s="323"/>
      <c r="R31" s="323"/>
      <c r="S31" s="472"/>
      <c r="T31" s="196"/>
      <c r="U31" s="197"/>
      <c r="V31" s="197"/>
      <c r="W31" s="198"/>
    </row>
    <row r="32" spans="2:23" ht="21.75" customHeight="1">
      <c r="B32" s="188" t="s">
        <v>144</v>
      </c>
      <c r="C32" s="471"/>
      <c r="D32" s="322"/>
      <c r="E32" s="423"/>
      <c r="F32" s="308"/>
      <c r="G32" s="303"/>
      <c r="H32" s="426"/>
      <c r="I32" s="426"/>
      <c r="J32" s="308"/>
      <c r="K32" s="303"/>
      <c r="L32" s="314"/>
      <c r="M32" s="315"/>
      <c r="N32" s="315"/>
      <c r="O32" s="316"/>
      <c r="P32" s="322"/>
      <c r="Q32" s="323"/>
      <c r="R32" s="323"/>
      <c r="S32" s="472"/>
      <c r="T32" s="196"/>
      <c r="U32" s="197"/>
      <c r="V32" s="197"/>
      <c r="W32" s="198"/>
    </row>
    <row r="33" spans="2:23" ht="21.75" customHeight="1" thickBot="1">
      <c r="B33" s="190" t="s">
        <v>145</v>
      </c>
      <c r="C33" s="473"/>
      <c r="D33" s="324"/>
      <c r="E33" s="424"/>
      <c r="F33" s="309"/>
      <c r="G33" s="304"/>
      <c r="H33" s="427"/>
      <c r="I33" s="427"/>
      <c r="J33" s="309"/>
      <c r="K33" s="304"/>
      <c r="L33" s="317"/>
      <c r="M33" s="318"/>
      <c r="N33" s="318"/>
      <c r="O33" s="319"/>
      <c r="P33" s="324"/>
      <c r="Q33" s="325"/>
      <c r="R33" s="325"/>
      <c r="S33" s="457"/>
      <c r="T33" s="247"/>
      <c r="U33" s="248"/>
      <c r="V33" s="248"/>
      <c r="W33" s="249"/>
    </row>
    <row r="34" spans="2:23" s="56" customFormat="1" ht="18">
      <c r="B34" s="57"/>
      <c r="C34" s="58"/>
      <c r="D34" s="58"/>
      <c r="E34" s="58"/>
      <c r="F34" s="58"/>
      <c r="G34" s="58"/>
      <c r="H34" s="58"/>
      <c r="I34" s="58"/>
      <c r="J34" s="58"/>
      <c r="K34" s="58"/>
      <c r="L34" s="58"/>
      <c r="M34" s="58"/>
      <c r="N34" s="58"/>
      <c r="O34" s="58"/>
      <c r="P34" s="58"/>
      <c r="Q34" s="58"/>
      <c r="R34" s="58"/>
      <c r="S34" s="58"/>
      <c r="T34" s="58"/>
      <c r="U34" s="58"/>
      <c r="V34" s="58"/>
      <c r="W34" s="59"/>
    </row>
    <row r="35" spans="2:23" s="56" customFormat="1" ht="18">
      <c r="B35" s="57"/>
      <c r="C35" s="305" t="s">
        <v>146</v>
      </c>
      <c r="D35" s="305"/>
      <c r="E35" s="305"/>
      <c r="F35" s="305"/>
      <c r="G35" s="305"/>
      <c r="H35" s="305"/>
      <c r="I35" s="305"/>
      <c r="J35" s="305"/>
      <c r="K35" s="305"/>
      <c r="L35" s="305"/>
      <c r="M35" s="305"/>
      <c r="N35" s="305"/>
      <c r="O35" s="305"/>
      <c r="P35" s="305"/>
      <c r="Q35" s="305"/>
      <c r="R35" s="305"/>
      <c r="S35" s="305"/>
      <c r="T35" s="305"/>
      <c r="U35" s="58"/>
      <c r="V35" s="58"/>
      <c r="W35" s="59"/>
    </row>
    <row r="36" spans="2:23" s="56" customFormat="1" ht="18">
      <c r="B36" s="57"/>
      <c r="C36" s="61"/>
      <c r="D36" s="306"/>
      <c r="E36" s="306"/>
      <c r="F36" s="306"/>
      <c r="G36" s="306"/>
      <c r="H36" s="306"/>
      <c r="I36" s="306"/>
      <c r="J36" s="306"/>
      <c r="K36" s="60"/>
      <c r="L36" s="60"/>
      <c r="M36" s="60"/>
      <c r="N36" s="60"/>
      <c r="O36" s="60"/>
      <c r="P36" s="60"/>
      <c r="Q36" s="60"/>
      <c r="R36" s="60"/>
      <c r="S36" s="60"/>
      <c r="T36" s="60"/>
      <c r="U36" s="58"/>
      <c r="V36" s="58"/>
      <c r="W36" s="59"/>
    </row>
    <row r="37" spans="2:23" s="56" customFormat="1" ht="18">
      <c r="B37" s="57"/>
      <c r="C37" s="61" t="s">
        <v>312</v>
      </c>
      <c r="D37" s="201" t="s">
        <v>322</v>
      </c>
      <c r="E37" s="289"/>
      <c r="F37" s="289"/>
      <c r="G37" s="289"/>
      <c r="H37" s="289"/>
      <c r="I37" s="289"/>
      <c r="J37" s="290"/>
      <c r="K37" s="291" t="s">
        <v>138</v>
      </c>
      <c r="L37" s="291"/>
      <c r="M37" s="291"/>
      <c r="N37" s="292" t="s">
        <v>147</v>
      </c>
      <c r="O37" s="293"/>
      <c r="P37" s="293"/>
      <c r="Q37" s="293"/>
      <c r="R37" s="293"/>
      <c r="S37" s="293"/>
      <c r="T37" s="294"/>
      <c r="U37" s="58"/>
      <c r="V37" s="58"/>
      <c r="W37" s="59"/>
    </row>
    <row r="38" spans="2:23" s="56" customFormat="1" ht="18">
      <c r="B38" s="57"/>
      <c r="C38" s="62" t="s">
        <v>313</v>
      </c>
      <c r="D38" s="295" t="s">
        <v>323</v>
      </c>
      <c r="E38" s="296"/>
      <c r="F38" s="296"/>
      <c r="G38" s="296"/>
      <c r="H38" s="296"/>
      <c r="I38" s="296"/>
      <c r="J38" s="297"/>
      <c r="K38" s="298" t="s">
        <v>131</v>
      </c>
      <c r="L38" s="298"/>
      <c r="M38" s="298"/>
      <c r="N38" s="299" t="s">
        <v>154</v>
      </c>
      <c r="O38" s="300"/>
      <c r="P38" s="300"/>
      <c r="Q38" s="300"/>
      <c r="R38" s="300"/>
      <c r="S38" s="300"/>
      <c r="T38" s="301"/>
      <c r="U38" s="58"/>
      <c r="V38" s="58"/>
      <c r="W38" s="59"/>
    </row>
    <row r="39" spans="2:23" s="56" customFormat="1" ht="18">
      <c r="B39" s="57"/>
      <c r="C39" s="250" t="s">
        <v>314</v>
      </c>
      <c r="D39" s="210" t="s">
        <v>324</v>
      </c>
      <c r="E39" s="211"/>
      <c r="F39" s="211"/>
      <c r="G39" s="211"/>
      <c r="H39" s="211"/>
      <c r="I39" s="211"/>
      <c r="J39" s="212"/>
      <c r="K39" s="213" t="s">
        <v>133</v>
      </c>
      <c r="L39" s="213"/>
      <c r="M39" s="213"/>
      <c r="N39" s="214" t="s">
        <v>153</v>
      </c>
      <c r="O39" s="215"/>
      <c r="P39" s="215"/>
      <c r="Q39" s="215"/>
      <c r="R39" s="215"/>
      <c r="S39" s="215"/>
      <c r="T39" s="216"/>
      <c r="U39" s="58"/>
      <c r="V39" s="58"/>
      <c r="W39" s="59"/>
    </row>
    <row r="40" spans="2:23" s="56" customFormat="1" ht="18">
      <c r="B40" s="57"/>
      <c r="C40" s="63" t="s">
        <v>315</v>
      </c>
      <c r="D40" s="217" t="s">
        <v>325</v>
      </c>
      <c r="E40" s="199"/>
      <c r="F40" s="199"/>
      <c r="G40" s="199"/>
      <c r="H40" s="199"/>
      <c r="I40" s="199"/>
      <c r="J40" s="200"/>
      <c r="K40" s="261" t="s">
        <v>158</v>
      </c>
      <c r="L40" s="261"/>
      <c r="M40" s="261"/>
      <c r="N40" s="217" t="s">
        <v>159</v>
      </c>
      <c r="O40" s="199"/>
      <c r="P40" s="199"/>
      <c r="Q40" s="199"/>
      <c r="R40" s="199"/>
      <c r="S40" s="199"/>
      <c r="T40" s="200"/>
      <c r="U40" s="58"/>
      <c r="V40" s="58"/>
      <c r="W40" s="59"/>
    </row>
    <row r="41" spans="2:23" s="56" customFormat="1" ht="18">
      <c r="B41" s="57"/>
      <c r="C41" s="195" t="s">
        <v>326</v>
      </c>
      <c r="D41" s="229" t="s">
        <v>327</v>
      </c>
      <c r="E41" s="230"/>
      <c r="F41" s="230"/>
      <c r="G41" s="230"/>
      <c r="H41" s="230"/>
      <c r="I41" s="230"/>
      <c r="J41" s="231"/>
      <c r="K41" s="232" t="s">
        <v>328</v>
      </c>
      <c r="L41" s="232"/>
      <c r="M41" s="232"/>
      <c r="N41" s="233" t="s">
        <v>329</v>
      </c>
      <c r="O41" s="234"/>
      <c r="P41" s="234"/>
      <c r="Q41" s="234"/>
      <c r="R41" s="234"/>
      <c r="S41" s="234"/>
      <c r="T41" s="235"/>
      <c r="U41" s="58"/>
      <c r="V41" s="58"/>
      <c r="W41" s="59"/>
    </row>
    <row r="42" spans="2:23" s="56" customFormat="1" ht="18">
      <c r="B42" s="57"/>
      <c r="C42" s="64"/>
      <c r="D42" s="288"/>
      <c r="E42" s="288"/>
      <c r="F42" s="288"/>
      <c r="G42" s="288"/>
      <c r="H42" s="288"/>
      <c r="I42" s="288"/>
      <c r="J42" s="288"/>
      <c r="K42" s="236"/>
      <c r="L42" s="236"/>
      <c r="M42" s="236"/>
      <c r="N42" s="236"/>
      <c r="O42" s="236"/>
      <c r="P42" s="236"/>
      <c r="Q42" s="236"/>
      <c r="R42" s="236"/>
      <c r="S42" s="236"/>
      <c r="T42" s="236"/>
      <c r="U42" s="58"/>
      <c r="V42" s="58"/>
      <c r="W42" s="59"/>
    </row>
    <row r="43" spans="2:23" s="56" customFormat="1" ht="19.5" customHeight="1" thickBot="1">
      <c r="B43" s="57"/>
      <c r="C43" s="64"/>
      <c r="D43" s="288"/>
      <c r="E43" s="288"/>
      <c r="F43" s="288"/>
      <c r="G43" s="288"/>
      <c r="H43" s="288"/>
      <c r="I43" s="288"/>
      <c r="J43" s="288"/>
      <c r="K43" s="261"/>
      <c r="L43" s="261"/>
      <c r="M43" s="261"/>
      <c r="N43" s="261"/>
      <c r="O43" s="261"/>
      <c r="P43" s="261"/>
      <c r="Q43" s="261"/>
      <c r="R43" s="261"/>
      <c r="S43" s="261"/>
      <c r="T43" s="261"/>
      <c r="U43" s="58"/>
      <c r="V43" s="58"/>
      <c r="W43" s="59"/>
    </row>
    <row r="44" spans="2:23" s="56" customFormat="1" ht="15.75" customHeight="1">
      <c r="B44" s="66"/>
      <c r="C44" s="67"/>
      <c r="D44" s="67"/>
      <c r="E44" s="67"/>
      <c r="F44" s="67"/>
      <c r="G44" s="67"/>
      <c r="H44" s="68"/>
      <c r="I44" s="69"/>
      <c r="J44" s="70"/>
      <c r="K44" s="71"/>
      <c r="L44" s="71"/>
      <c r="M44" s="71"/>
      <c r="N44" s="71"/>
      <c r="O44" s="71"/>
      <c r="P44" s="71"/>
      <c r="Q44" s="71"/>
      <c r="R44" s="71"/>
      <c r="S44" s="71"/>
      <c r="T44" s="71"/>
      <c r="U44" s="71"/>
      <c r="V44" s="71"/>
      <c r="W44" s="72"/>
    </row>
    <row r="45" spans="2:23" s="56" customFormat="1" ht="15.75" customHeight="1">
      <c r="B45" s="243" t="s">
        <v>330</v>
      </c>
      <c r="C45" s="227"/>
      <c r="D45" s="227"/>
      <c r="E45" s="227"/>
      <c r="F45" s="227"/>
      <c r="G45" s="227"/>
      <c r="H45" s="228"/>
      <c r="I45" s="75"/>
      <c r="J45" s="76"/>
      <c r="K45" s="76"/>
      <c r="L45" s="76"/>
      <c r="M45" s="76"/>
      <c r="N45" s="287" t="s">
        <v>160</v>
      </c>
      <c r="O45" s="287"/>
      <c r="P45" s="287"/>
      <c r="Q45" s="287"/>
      <c r="R45" s="287"/>
      <c r="S45" s="287"/>
      <c r="T45" s="287"/>
      <c r="U45" s="76"/>
      <c r="V45" s="76"/>
      <c r="W45" s="77"/>
    </row>
    <row r="46" spans="2:23" s="56" customFormat="1" ht="15.75" customHeight="1">
      <c r="B46" s="78"/>
      <c r="C46" s="79"/>
      <c r="D46" s="73"/>
      <c r="E46" s="73"/>
      <c r="F46" s="80"/>
      <c r="G46" s="80"/>
      <c r="H46" s="81"/>
      <c r="I46" s="75"/>
      <c r="J46" s="82"/>
      <c r="K46" s="83"/>
      <c r="L46" s="83"/>
      <c r="M46" s="84"/>
      <c r="N46" s="83"/>
      <c r="O46" s="83"/>
      <c r="P46" s="83"/>
      <c r="Q46" s="83"/>
      <c r="R46" s="83"/>
      <c r="S46" s="83"/>
      <c r="T46" s="83"/>
      <c r="U46" s="83"/>
      <c r="V46" s="83"/>
      <c r="W46" s="85"/>
    </row>
    <row r="47" spans="2:23" s="56" customFormat="1" ht="15.75" customHeight="1">
      <c r="B47" s="86"/>
      <c r="C47" s="87">
        <f>E65/E63</f>
        <v>1</v>
      </c>
      <c r="D47" s="88"/>
      <c r="E47" s="89" t="s">
        <v>161</v>
      </c>
      <c r="F47" s="90" t="s">
        <v>162</v>
      </c>
      <c r="G47" s="73"/>
      <c r="H47" s="74"/>
      <c r="I47" s="76"/>
      <c r="J47" s="75"/>
      <c r="K47" s="75"/>
      <c r="L47" s="76"/>
      <c r="M47" s="76"/>
      <c r="N47" s="91" t="s">
        <v>163</v>
      </c>
      <c r="O47" s="93" t="s">
        <v>164</v>
      </c>
      <c r="P47" s="93" t="s">
        <v>165</v>
      </c>
      <c r="Q47" s="92" t="s">
        <v>166</v>
      </c>
      <c r="R47" s="93" t="s">
        <v>167</v>
      </c>
      <c r="S47" s="93" t="s">
        <v>168</v>
      </c>
      <c r="T47" s="93" t="s">
        <v>169</v>
      </c>
      <c r="U47" s="92" t="s">
        <v>170</v>
      </c>
      <c r="V47" s="93" t="s">
        <v>171</v>
      </c>
      <c r="W47" s="85"/>
    </row>
    <row r="48" spans="2:23" s="56" customFormat="1" ht="15.75" customHeight="1">
      <c r="B48" s="86"/>
      <c r="C48" s="94" t="s">
        <v>326</v>
      </c>
      <c r="D48" s="88"/>
      <c r="E48" s="251">
        <v>2</v>
      </c>
      <c r="F48" s="252">
        <f>(E48)/(E63)/C47</f>
        <v>0.06666666666666667</v>
      </c>
      <c r="G48" s="95"/>
      <c r="H48" s="96"/>
      <c r="I48" s="97"/>
      <c r="J48" s="76"/>
      <c r="K48" s="75"/>
      <c r="L48" s="98" t="s">
        <v>326</v>
      </c>
      <c r="M48" s="98"/>
      <c r="N48" s="99">
        <v>12</v>
      </c>
      <c r="O48" s="99" t="s">
        <v>172</v>
      </c>
      <c r="P48" s="99" t="s">
        <v>54</v>
      </c>
      <c r="Q48" s="100" t="s">
        <v>54</v>
      </c>
      <c r="R48" s="99" t="s">
        <v>54</v>
      </c>
      <c r="S48" s="99" t="s">
        <v>54</v>
      </c>
      <c r="T48" s="99" t="s">
        <v>54</v>
      </c>
      <c r="U48" s="100">
        <v>1</v>
      </c>
      <c r="V48" s="99">
        <v>1</v>
      </c>
      <c r="W48" s="85"/>
    </row>
    <row r="49" spans="2:23" s="56" customFormat="1" ht="15.75" customHeight="1">
      <c r="B49" s="86"/>
      <c r="C49" s="94" t="s">
        <v>173</v>
      </c>
      <c r="D49" s="88"/>
      <c r="E49" s="253">
        <v>6.5</v>
      </c>
      <c r="F49" s="254">
        <f>(E49)/(E63)/C47</f>
        <v>0.21666666666666667</v>
      </c>
      <c r="G49" s="95"/>
      <c r="H49" s="96"/>
      <c r="I49" s="97"/>
      <c r="J49" s="97"/>
      <c r="K49" s="75"/>
      <c r="L49" s="98" t="s">
        <v>173</v>
      </c>
      <c r="M49" s="98"/>
      <c r="N49" s="101">
        <v>150</v>
      </c>
      <c r="O49" s="101" t="s">
        <v>174</v>
      </c>
      <c r="P49" s="101" t="s">
        <v>175</v>
      </c>
      <c r="Q49" s="102" t="s">
        <v>54</v>
      </c>
      <c r="R49" s="101">
        <v>2</v>
      </c>
      <c r="S49" s="101">
        <v>1</v>
      </c>
      <c r="T49" s="101">
        <v>1</v>
      </c>
      <c r="U49" s="102">
        <v>1</v>
      </c>
      <c r="V49" s="101">
        <v>1</v>
      </c>
      <c r="W49" s="85"/>
    </row>
    <row r="50" spans="2:23" s="56" customFormat="1" ht="15.75" customHeight="1">
      <c r="B50" s="86"/>
      <c r="C50" s="103" t="s">
        <v>155</v>
      </c>
      <c r="D50" s="88"/>
      <c r="E50" s="255">
        <v>1</v>
      </c>
      <c r="F50" s="254">
        <f>(E50)/(E63)/C47</f>
        <v>0.03333333333333333</v>
      </c>
      <c r="G50" s="104"/>
      <c r="H50" s="105"/>
      <c r="I50" s="106"/>
      <c r="J50" s="97"/>
      <c r="K50" s="75"/>
      <c r="L50" s="256" t="s">
        <v>155</v>
      </c>
      <c r="M50" s="107"/>
      <c r="N50" s="101">
        <v>6</v>
      </c>
      <c r="O50" s="101" t="s">
        <v>172</v>
      </c>
      <c r="P50" s="101" t="s">
        <v>54</v>
      </c>
      <c r="Q50" s="102" t="s">
        <v>54</v>
      </c>
      <c r="R50" s="101" t="s">
        <v>54</v>
      </c>
      <c r="S50" s="101" t="s">
        <v>54</v>
      </c>
      <c r="T50" s="101" t="s">
        <v>54</v>
      </c>
      <c r="U50" s="102">
        <v>1</v>
      </c>
      <c r="V50" s="101">
        <v>1</v>
      </c>
      <c r="W50" s="85"/>
    </row>
    <row r="51" spans="2:23" s="56" customFormat="1" ht="15.75" customHeight="1">
      <c r="B51" s="86"/>
      <c r="C51" s="128" t="s">
        <v>312</v>
      </c>
      <c r="D51" s="257"/>
      <c r="E51" s="258">
        <v>15.5</v>
      </c>
      <c r="F51" s="259">
        <f>(E51)/(E63)/C47</f>
        <v>0.5166666666666667</v>
      </c>
      <c r="G51" s="108"/>
      <c r="H51" s="109"/>
      <c r="I51" s="110"/>
      <c r="J51" s="106"/>
      <c r="K51" s="75"/>
      <c r="L51" s="129" t="s">
        <v>312</v>
      </c>
      <c r="M51" s="98"/>
      <c r="N51" s="101">
        <v>12</v>
      </c>
      <c r="O51" s="260" t="s">
        <v>172</v>
      </c>
      <c r="P51" s="101" t="s">
        <v>54</v>
      </c>
      <c r="Q51" s="102" t="s">
        <v>54</v>
      </c>
      <c r="R51" s="101">
        <v>2</v>
      </c>
      <c r="S51" s="101">
        <v>1</v>
      </c>
      <c r="T51" s="101" t="s">
        <v>54</v>
      </c>
      <c r="U51" s="102">
        <v>1</v>
      </c>
      <c r="V51" s="101">
        <v>1</v>
      </c>
      <c r="W51" s="85"/>
    </row>
    <row r="52" spans="2:23" s="56" customFormat="1" ht="15.75" customHeight="1">
      <c r="B52" s="86"/>
      <c r="C52" s="111" t="s">
        <v>313</v>
      </c>
      <c r="D52" s="88"/>
      <c r="E52" s="262">
        <v>21</v>
      </c>
      <c r="F52" s="263">
        <f>(E52)/(E63)/C47</f>
        <v>0.7</v>
      </c>
      <c r="G52" s="112"/>
      <c r="H52" s="113"/>
      <c r="I52" s="114"/>
      <c r="J52" s="115"/>
      <c r="K52" s="75"/>
      <c r="L52" s="116" t="s">
        <v>313</v>
      </c>
      <c r="M52" s="116"/>
      <c r="N52" s="101">
        <v>50</v>
      </c>
      <c r="O52" s="101" t="s">
        <v>174</v>
      </c>
      <c r="P52" s="101" t="s">
        <v>175</v>
      </c>
      <c r="Q52" s="102" t="s">
        <v>54</v>
      </c>
      <c r="R52" s="101">
        <v>2</v>
      </c>
      <c r="S52" s="101">
        <v>1</v>
      </c>
      <c r="T52" s="101" t="s">
        <v>54</v>
      </c>
      <c r="U52" s="102">
        <v>1</v>
      </c>
      <c r="V52" s="101">
        <v>1</v>
      </c>
      <c r="W52" s="85"/>
    </row>
    <row r="53" spans="2:23" s="56" customFormat="1" ht="15.75" customHeight="1">
      <c r="B53" s="86"/>
      <c r="C53" s="264" t="s">
        <v>314</v>
      </c>
      <c r="D53" s="265"/>
      <c r="E53" s="266">
        <v>29</v>
      </c>
      <c r="F53" s="267">
        <f>(E53)/(E63)/C47</f>
        <v>0.9666666666666667</v>
      </c>
      <c r="G53" s="117"/>
      <c r="H53" s="118"/>
      <c r="I53" s="119"/>
      <c r="J53" s="114"/>
      <c r="K53" s="75"/>
      <c r="L53" s="268" t="s">
        <v>314</v>
      </c>
      <c r="M53" s="120"/>
      <c r="N53" s="101">
        <v>50</v>
      </c>
      <c r="O53" s="101" t="s">
        <v>174</v>
      </c>
      <c r="P53" s="101" t="s">
        <v>175</v>
      </c>
      <c r="Q53" s="102" t="s">
        <v>54</v>
      </c>
      <c r="R53" s="101">
        <v>2</v>
      </c>
      <c r="S53" s="101">
        <v>1</v>
      </c>
      <c r="T53" s="101">
        <v>1</v>
      </c>
      <c r="U53" s="102">
        <v>1</v>
      </c>
      <c r="V53" s="101">
        <v>1</v>
      </c>
      <c r="W53" s="85"/>
    </row>
    <row r="54" spans="2:23" s="56" customFormat="1" ht="15.75" customHeight="1">
      <c r="B54" s="86"/>
      <c r="C54" s="73" t="s">
        <v>315</v>
      </c>
      <c r="D54" s="88"/>
      <c r="E54" s="269">
        <v>27</v>
      </c>
      <c r="F54" s="270">
        <f>(E54)/(E63)/C47</f>
        <v>0.9</v>
      </c>
      <c r="G54" s="121"/>
      <c r="H54" s="122"/>
      <c r="I54" s="123"/>
      <c r="J54" s="119"/>
      <c r="K54" s="75"/>
      <c r="L54" s="76" t="s">
        <v>315</v>
      </c>
      <c r="M54" s="76"/>
      <c r="N54" s="101">
        <v>50</v>
      </c>
      <c r="O54" s="101" t="s">
        <v>174</v>
      </c>
      <c r="P54" s="101" t="s">
        <v>175</v>
      </c>
      <c r="Q54" s="102" t="s">
        <v>54</v>
      </c>
      <c r="R54" s="101">
        <v>2</v>
      </c>
      <c r="S54" s="101">
        <v>1</v>
      </c>
      <c r="T54" s="101" t="s">
        <v>54</v>
      </c>
      <c r="U54" s="102">
        <v>1</v>
      </c>
      <c r="V54" s="101">
        <v>1</v>
      </c>
      <c r="W54" s="85"/>
    </row>
    <row r="55" spans="2:23" s="56" customFormat="1" ht="15.75" customHeight="1">
      <c r="B55" s="86"/>
      <c r="C55" s="130" t="s">
        <v>133</v>
      </c>
      <c r="D55" s="88"/>
      <c r="E55" s="271">
        <v>3</v>
      </c>
      <c r="F55" s="272">
        <f>(E55)/(E63)/C47</f>
        <v>0.1</v>
      </c>
      <c r="G55" s="124"/>
      <c r="H55" s="125"/>
      <c r="I55" s="126"/>
      <c r="J55" s="123"/>
      <c r="K55" s="75"/>
      <c r="L55" s="129" t="s">
        <v>338</v>
      </c>
      <c r="M55" s="127"/>
      <c r="N55" s="101">
        <v>50</v>
      </c>
      <c r="O55" s="101" t="s">
        <v>174</v>
      </c>
      <c r="P55" s="101" t="s">
        <v>175</v>
      </c>
      <c r="Q55" s="102" t="s">
        <v>54</v>
      </c>
      <c r="R55" s="101">
        <v>2</v>
      </c>
      <c r="S55" s="101">
        <v>1</v>
      </c>
      <c r="T55" s="101" t="s">
        <v>54</v>
      </c>
      <c r="U55" s="102">
        <v>1</v>
      </c>
      <c r="V55" s="101">
        <v>1</v>
      </c>
      <c r="W55" s="85"/>
    </row>
    <row r="56" spans="2:23" s="56" customFormat="1" ht="15.75" customHeight="1">
      <c r="B56" s="86"/>
      <c r="C56" s="273" t="s">
        <v>131</v>
      </c>
      <c r="D56" s="274"/>
      <c r="E56" s="275">
        <v>2</v>
      </c>
      <c r="F56" s="276">
        <f>(E56)/(E63)/C47</f>
        <v>0.06666666666666667</v>
      </c>
      <c r="G56" s="108"/>
      <c r="H56" s="109"/>
      <c r="I56" s="110"/>
      <c r="J56" s="126"/>
      <c r="K56" s="75"/>
      <c r="L56" s="135" t="s">
        <v>131</v>
      </c>
      <c r="M56" s="129"/>
      <c r="N56" s="101">
        <v>60</v>
      </c>
      <c r="O56" s="101" t="s">
        <v>174</v>
      </c>
      <c r="P56" s="101" t="s">
        <v>175</v>
      </c>
      <c r="Q56" s="102" t="s">
        <v>54</v>
      </c>
      <c r="R56" s="101">
        <v>2</v>
      </c>
      <c r="S56" s="101">
        <v>1</v>
      </c>
      <c r="T56" s="101" t="s">
        <v>54</v>
      </c>
      <c r="U56" s="102">
        <v>1</v>
      </c>
      <c r="V56" s="101">
        <v>1</v>
      </c>
      <c r="W56" s="85"/>
    </row>
    <row r="57" spans="2:23" s="56" customFormat="1" ht="15.75" customHeight="1">
      <c r="B57" s="86"/>
      <c r="C57" s="136" t="s">
        <v>136</v>
      </c>
      <c r="D57" s="88"/>
      <c r="E57" s="277">
        <v>1.5</v>
      </c>
      <c r="F57" s="278">
        <f>(E57)/(E63)/C47</f>
        <v>0.05</v>
      </c>
      <c r="G57" s="131"/>
      <c r="H57" s="132"/>
      <c r="I57" s="133"/>
      <c r="J57" s="110"/>
      <c r="K57" s="75"/>
      <c r="L57" s="140" t="s">
        <v>136</v>
      </c>
      <c r="M57" s="134"/>
      <c r="N57" s="101">
        <v>20</v>
      </c>
      <c r="O57" s="101" t="s">
        <v>174</v>
      </c>
      <c r="P57" s="101" t="s">
        <v>175</v>
      </c>
      <c r="Q57" s="102" t="s">
        <v>54</v>
      </c>
      <c r="R57" s="101">
        <v>2</v>
      </c>
      <c r="S57" s="101">
        <v>1</v>
      </c>
      <c r="T57" s="101" t="s">
        <v>54</v>
      </c>
      <c r="U57" s="102">
        <v>1</v>
      </c>
      <c r="V57" s="101">
        <v>1</v>
      </c>
      <c r="W57" s="85"/>
    </row>
    <row r="58" spans="2:23" s="56" customFormat="1" ht="15.75" customHeight="1">
      <c r="B58" s="86"/>
      <c r="C58" s="141" t="s">
        <v>138</v>
      </c>
      <c r="D58" s="88"/>
      <c r="E58" s="269">
        <v>1.5</v>
      </c>
      <c r="F58" s="270">
        <f>(E58)/(E63)/C47</f>
        <v>0.05</v>
      </c>
      <c r="G58" s="137"/>
      <c r="H58" s="138"/>
      <c r="I58" s="139"/>
      <c r="J58" s="97"/>
      <c r="K58" s="75"/>
      <c r="L58" s="142" t="s">
        <v>339</v>
      </c>
      <c r="M58" s="142"/>
      <c r="N58" s="101">
        <v>60</v>
      </c>
      <c r="O58" s="101" t="s">
        <v>174</v>
      </c>
      <c r="P58" s="101" t="s">
        <v>175</v>
      </c>
      <c r="Q58" s="102" t="s">
        <v>54</v>
      </c>
      <c r="R58" s="101">
        <v>2</v>
      </c>
      <c r="S58" s="101">
        <v>1</v>
      </c>
      <c r="T58" s="101" t="s">
        <v>54</v>
      </c>
      <c r="U58" s="102">
        <v>1</v>
      </c>
      <c r="V58" s="101">
        <v>1</v>
      </c>
      <c r="W58" s="85"/>
    </row>
    <row r="59" spans="2:23" s="56" customFormat="1" ht="15.75" customHeight="1">
      <c r="B59" s="86"/>
      <c r="C59" s="141"/>
      <c r="D59" s="88"/>
      <c r="E59" s="279">
        <v>0</v>
      </c>
      <c r="F59" s="280">
        <f>(E59)/(E63)/C47</f>
        <v>0</v>
      </c>
      <c r="G59" s="137"/>
      <c r="H59" s="138"/>
      <c r="I59" s="139"/>
      <c r="J59" s="97"/>
      <c r="K59" s="75"/>
      <c r="L59" s="142"/>
      <c r="M59" s="142"/>
      <c r="N59" s="143" t="s">
        <v>54</v>
      </c>
      <c r="O59" s="143" t="s">
        <v>54</v>
      </c>
      <c r="P59" s="143" t="s">
        <v>54</v>
      </c>
      <c r="Q59" s="65" t="s">
        <v>54</v>
      </c>
      <c r="R59" s="143" t="s">
        <v>54</v>
      </c>
      <c r="S59" s="143" t="s">
        <v>54</v>
      </c>
      <c r="T59" s="143" t="s">
        <v>54</v>
      </c>
      <c r="U59" s="143" t="s">
        <v>54</v>
      </c>
      <c r="V59" s="143" t="s">
        <v>54</v>
      </c>
      <c r="W59" s="85"/>
    </row>
    <row r="60" spans="2:23" s="56" customFormat="1" ht="15.75" customHeight="1">
      <c r="B60" s="144"/>
      <c r="C60" s="136"/>
      <c r="D60" s="80"/>
      <c r="E60" s="145"/>
      <c r="F60" s="146"/>
      <c r="G60" s="80"/>
      <c r="H60" s="81"/>
      <c r="I60" s="139"/>
      <c r="J60" s="75"/>
      <c r="K60" s="140"/>
      <c r="L60" s="140"/>
      <c r="M60" s="140"/>
      <c r="N60" s="147"/>
      <c r="O60" s="147"/>
      <c r="P60" s="147"/>
      <c r="Q60" s="147"/>
      <c r="R60" s="147"/>
      <c r="S60" s="147"/>
      <c r="T60" s="147"/>
      <c r="U60" s="147"/>
      <c r="V60" s="147"/>
      <c r="W60" s="85"/>
    </row>
    <row r="61" spans="2:23" ht="15.75" customHeight="1">
      <c r="B61" s="284" t="s">
        <v>176</v>
      </c>
      <c r="C61" s="285"/>
      <c r="D61" s="286"/>
      <c r="E61" s="150">
        <v>9</v>
      </c>
      <c r="F61" s="151">
        <f>(E61)/(E63)/C47</f>
        <v>0.3</v>
      </c>
      <c r="G61" s="80"/>
      <c r="H61" s="81"/>
      <c r="I61" s="139"/>
      <c r="J61" s="75"/>
      <c r="K61" s="76"/>
      <c r="L61" s="76"/>
      <c r="M61" s="76"/>
      <c r="N61" s="76"/>
      <c r="O61" s="76"/>
      <c r="P61" s="76"/>
      <c r="Q61" s="76"/>
      <c r="R61" s="76"/>
      <c r="S61" s="76"/>
      <c r="T61" s="76"/>
      <c r="U61" s="76"/>
      <c r="V61" s="76"/>
      <c r="W61" s="156"/>
    </row>
    <row r="62" spans="2:23" ht="15.75" customHeight="1">
      <c r="B62" s="86"/>
      <c r="C62" s="80"/>
      <c r="D62" s="152"/>
      <c r="E62" s="153"/>
      <c r="F62" s="154">
        <f>SUM(F48:F61)</f>
        <v>3.9666666666666663</v>
      </c>
      <c r="G62" s="152"/>
      <c r="H62" s="155"/>
      <c r="I62" s="75"/>
      <c r="J62" s="76"/>
      <c r="K62" s="76"/>
      <c r="L62" s="75"/>
      <c r="M62" s="75"/>
      <c r="N62" s="159" t="s">
        <v>163</v>
      </c>
      <c r="O62" s="75" t="s">
        <v>179</v>
      </c>
      <c r="P62" s="75"/>
      <c r="Q62" s="159" t="s">
        <v>166</v>
      </c>
      <c r="R62" s="75" t="s">
        <v>180</v>
      </c>
      <c r="S62" s="75"/>
      <c r="T62" s="159" t="s">
        <v>169</v>
      </c>
      <c r="U62" s="75" t="s">
        <v>181</v>
      </c>
      <c r="V62" s="75"/>
      <c r="W62" s="85"/>
    </row>
    <row r="63" spans="2:25" s="56" customFormat="1" ht="15.75" customHeight="1">
      <c r="B63" s="284" t="s">
        <v>177</v>
      </c>
      <c r="C63" s="285"/>
      <c r="D63" s="286"/>
      <c r="E63" s="157">
        <v>30</v>
      </c>
      <c r="F63" s="158" t="s">
        <v>178</v>
      </c>
      <c r="G63" s="80"/>
      <c r="H63" s="81"/>
      <c r="I63" s="75"/>
      <c r="J63" s="75"/>
      <c r="K63" s="75"/>
      <c r="L63" s="75"/>
      <c r="M63" s="75"/>
      <c r="N63" s="159" t="s">
        <v>164</v>
      </c>
      <c r="O63" s="75" t="s">
        <v>182</v>
      </c>
      <c r="P63" s="75"/>
      <c r="Q63" s="159" t="s">
        <v>167</v>
      </c>
      <c r="R63" s="75" t="s">
        <v>183</v>
      </c>
      <c r="S63" s="75"/>
      <c r="T63" s="159" t="s">
        <v>170</v>
      </c>
      <c r="U63" s="75" t="s">
        <v>184</v>
      </c>
      <c r="V63" s="75"/>
      <c r="W63" s="85"/>
      <c r="X63" s="34"/>
      <c r="Y63" s="160"/>
    </row>
    <row r="64" spans="2:25" s="56" customFormat="1" ht="15.75" customHeight="1">
      <c r="B64" s="148"/>
      <c r="C64" s="161"/>
      <c r="D64" s="80"/>
      <c r="E64" s="73"/>
      <c r="F64" s="162"/>
      <c r="G64" s="80"/>
      <c r="H64" s="81"/>
      <c r="I64" s="75"/>
      <c r="J64" s="75"/>
      <c r="K64" s="75"/>
      <c r="L64" s="75"/>
      <c r="M64" s="75"/>
      <c r="N64" s="159" t="s">
        <v>165</v>
      </c>
      <c r="O64" s="75" t="s">
        <v>186</v>
      </c>
      <c r="P64" s="75"/>
      <c r="Q64" s="159" t="s">
        <v>168</v>
      </c>
      <c r="R64" s="75" t="s">
        <v>187</v>
      </c>
      <c r="S64" s="75"/>
      <c r="T64" s="159" t="s">
        <v>171</v>
      </c>
      <c r="U64" s="75" t="s">
        <v>188</v>
      </c>
      <c r="V64" s="75"/>
      <c r="W64" s="85"/>
      <c r="X64" s="34"/>
      <c r="Y64" s="34"/>
    </row>
    <row r="65" spans="2:25" s="56" customFormat="1" ht="15.75" customHeight="1">
      <c r="B65" s="284" t="s">
        <v>185</v>
      </c>
      <c r="C65" s="285"/>
      <c r="D65" s="286"/>
      <c r="E65" s="157">
        <v>30</v>
      </c>
      <c r="F65" s="158" t="s">
        <v>178</v>
      </c>
      <c r="G65" s="80"/>
      <c r="H65" s="81"/>
      <c r="I65" s="75"/>
      <c r="J65" s="75"/>
      <c r="K65" s="75"/>
      <c r="L65" s="75"/>
      <c r="M65" s="75"/>
      <c r="N65" s="164"/>
      <c r="O65" s="75"/>
      <c r="P65" s="75"/>
      <c r="Q65" s="164"/>
      <c r="R65" s="75"/>
      <c r="S65" s="75"/>
      <c r="T65" s="164"/>
      <c r="U65" s="75"/>
      <c r="V65" s="75"/>
      <c r="W65" s="85"/>
      <c r="X65" s="34"/>
      <c r="Y65" s="34"/>
    </row>
    <row r="66" spans="2:25" s="56" customFormat="1" ht="15.75" customHeight="1">
      <c r="B66" s="148"/>
      <c r="C66" s="149"/>
      <c r="D66" s="149"/>
      <c r="E66" s="163"/>
      <c r="F66" s="162"/>
      <c r="G66" s="80"/>
      <c r="H66" s="81"/>
      <c r="I66" s="75"/>
      <c r="J66" s="75"/>
      <c r="K66" s="75"/>
      <c r="L66" s="75"/>
      <c r="M66" s="75"/>
      <c r="N66" s="287" t="s">
        <v>189</v>
      </c>
      <c r="O66" s="287"/>
      <c r="P66" s="287"/>
      <c r="Q66" s="287"/>
      <c r="R66" s="287"/>
      <c r="S66" s="287"/>
      <c r="T66" s="287"/>
      <c r="U66" s="287"/>
      <c r="V66" s="287"/>
      <c r="W66" s="156"/>
      <c r="X66" s="34"/>
      <c r="Y66" s="34"/>
    </row>
    <row r="67" spans="2:23" s="56" customFormat="1" ht="15.75" customHeight="1">
      <c r="B67" s="148"/>
      <c r="C67" s="149"/>
      <c r="D67" s="163"/>
      <c r="E67" s="162"/>
      <c r="F67" s="165"/>
      <c r="G67" s="80"/>
      <c r="H67" s="81"/>
      <c r="I67" s="166"/>
      <c r="J67" s="166"/>
      <c r="K67" s="75"/>
      <c r="L67" s="75"/>
      <c r="M67" s="75"/>
      <c r="N67" s="76"/>
      <c r="O67" s="76"/>
      <c r="P67" s="76"/>
      <c r="Q67" s="76"/>
      <c r="R67" s="76"/>
      <c r="S67" s="76"/>
      <c r="T67" s="76"/>
      <c r="U67" s="76"/>
      <c r="V67" s="76"/>
      <c r="W67" s="156"/>
    </row>
    <row r="68" spans="2:23" s="56" customFormat="1" ht="18.75" thickBot="1">
      <c r="B68" s="167"/>
      <c r="C68" s="168"/>
      <c r="D68" s="168"/>
      <c r="E68" s="168"/>
      <c r="F68" s="168"/>
      <c r="G68" s="168"/>
      <c r="H68" s="169"/>
      <c r="I68" s="170"/>
      <c r="J68" s="170"/>
      <c r="K68" s="170"/>
      <c r="L68" s="170"/>
      <c r="M68" s="170"/>
      <c r="N68" s="170"/>
      <c r="O68" s="170"/>
      <c r="P68" s="170"/>
      <c r="Q68" s="170"/>
      <c r="R68" s="170"/>
      <c r="S68" s="170"/>
      <c r="T68" s="170"/>
      <c r="U68" s="170"/>
      <c r="V68" s="170"/>
      <c r="W68" s="171"/>
    </row>
    <row r="69" spans="3:5" s="56" customFormat="1" ht="18">
      <c r="C69" s="172"/>
      <c r="D69" s="172"/>
      <c r="E69" s="172"/>
    </row>
    <row r="70" spans="3:5" s="56" customFormat="1" ht="18">
      <c r="C70" s="172"/>
      <c r="D70" s="172"/>
      <c r="E70" s="172"/>
    </row>
    <row r="71" spans="12:19" s="56" customFormat="1" ht="18">
      <c r="L71" s="173"/>
      <c r="M71" s="173"/>
      <c r="N71" s="173"/>
      <c r="O71" s="173"/>
      <c r="P71" s="173"/>
      <c r="Q71" s="173"/>
      <c r="R71" s="173"/>
      <c r="S71" s="173"/>
    </row>
    <row r="72" spans="12:19" s="56" customFormat="1" ht="18">
      <c r="L72" s="173"/>
      <c r="M72" s="173"/>
      <c r="N72" s="173"/>
      <c r="O72" s="173"/>
      <c r="P72" s="173"/>
      <c r="Q72" s="173"/>
      <c r="R72" s="173"/>
      <c r="S72" s="173"/>
    </row>
    <row r="73" spans="12:19" s="56" customFormat="1" ht="18">
      <c r="L73" s="173"/>
      <c r="M73" s="173"/>
      <c r="N73" s="173"/>
      <c r="O73" s="173"/>
      <c r="P73" s="173"/>
      <c r="Q73" s="173"/>
      <c r="R73" s="173"/>
      <c r="S73" s="173"/>
    </row>
    <row r="74" spans="12:19" s="56" customFormat="1" ht="18">
      <c r="L74" s="173"/>
      <c r="M74" s="173"/>
      <c r="N74" s="173"/>
      <c r="O74" s="173"/>
      <c r="P74" s="173"/>
      <c r="Q74" s="173"/>
      <c r="R74" s="173"/>
      <c r="S74" s="173"/>
    </row>
    <row r="75" spans="12:19" s="56" customFormat="1" ht="18">
      <c r="L75" s="173"/>
      <c r="M75" s="173"/>
      <c r="N75" s="173"/>
      <c r="O75" s="173"/>
      <c r="P75" s="173"/>
      <c r="Q75" s="173"/>
      <c r="R75" s="173"/>
      <c r="S75" s="173"/>
    </row>
    <row r="76" spans="12:19" s="56" customFormat="1" ht="18">
      <c r="L76" s="173"/>
      <c r="M76" s="173"/>
      <c r="N76" s="173"/>
      <c r="O76" s="173"/>
      <c r="P76" s="173"/>
      <c r="Q76" s="173"/>
      <c r="R76" s="173"/>
      <c r="S76" s="173"/>
    </row>
    <row r="77" spans="12:19" s="56" customFormat="1" ht="18">
      <c r="L77" s="173"/>
      <c r="M77" s="173"/>
      <c r="N77" s="173"/>
      <c r="O77" s="173"/>
      <c r="P77" s="173"/>
      <c r="Q77" s="173"/>
      <c r="R77" s="173"/>
      <c r="S77" s="173"/>
    </row>
    <row r="78" s="56" customFormat="1" ht="18"/>
    <row r="79" s="56" customFormat="1" ht="18"/>
    <row r="80" s="56" customFormat="1" ht="18"/>
    <row r="81" s="56" customFormat="1" ht="18"/>
    <row r="82" s="56" customFormat="1" ht="18"/>
    <row r="83" spans="2:23" ht="18">
      <c r="B83" s="56"/>
      <c r="C83" s="56"/>
      <c r="D83" s="56"/>
      <c r="E83" s="56"/>
      <c r="F83" s="56"/>
      <c r="G83" s="56"/>
      <c r="H83" s="56"/>
      <c r="I83" s="56"/>
      <c r="J83" s="56"/>
      <c r="K83" s="56"/>
      <c r="L83" s="56"/>
      <c r="M83" s="56"/>
      <c r="N83" s="56"/>
      <c r="O83" s="56"/>
      <c r="P83" s="56"/>
      <c r="Q83" s="56"/>
      <c r="R83" s="56"/>
      <c r="S83" s="56"/>
      <c r="T83" s="56"/>
      <c r="U83" s="56"/>
      <c r="V83" s="56"/>
      <c r="W83" s="56"/>
    </row>
    <row r="84" spans="2:23" ht="18">
      <c r="B84" s="56"/>
      <c r="C84" s="56"/>
      <c r="D84" s="56"/>
      <c r="E84" s="56"/>
      <c r="F84" s="56"/>
      <c r="G84" s="56"/>
      <c r="H84" s="56"/>
      <c r="I84" s="56"/>
      <c r="J84" s="56"/>
      <c r="K84" s="56"/>
      <c r="L84" s="56"/>
      <c r="M84" s="56"/>
      <c r="N84" s="56"/>
      <c r="O84" s="56"/>
      <c r="P84" s="56"/>
      <c r="Q84" s="56"/>
      <c r="R84" s="56"/>
      <c r="S84" s="56"/>
      <c r="T84" s="56"/>
      <c r="U84" s="56"/>
      <c r="V84" s="56"/>
      <c r="W84" s="56"/>
    </row>
    <row r="85" spans="3:23" ht="18">
      <c r="C85" s="56"/>
      <c r="D85" s="56"/>
      <c r="E85" s="56"/>
      <c r="F85" s="56"/>
      <c r="G85" s="56"/>
      <c r="H85" s="56"/>
      <c r="I85" s="56"/>
      <c r="J85" s="56"/>
      <c r="K85" s="56"/>
      <c r="L85" s="56"/>
      <c r="M85" s="56"/>
      <c r="N85" s="56"/>
      <c r="O85" s="56"/>
      <c r="P85" s="56"/>
      <c r="Q85" s="56"/>
      <c r="R85" s="56"/>
      <c r="S85" s="56"/>
      <c r="T85" s="56"/>
      <c r="U85" s="56"/>
      <c r="V85" s="56"/>
      <c r="W85" s="56"/>
    </row>
    <row r="86" spans="3:20" ht="18">
      <c r="C86" s="56"/>
      <c r="D86" s="56"/>
      <c r="E86" s="56"/>
      <c r="F86" s="56"/>
      <c r="G86" s="56"/>
      <c r="H86" s="56"/>
      <c r="I86" s="56"/>
      <c r="J86" s="56"/>
      <c r="K86" s="56"/>
      <c r="L86" s="56"/>
      <c r="M86" s="56"/>
      <c r="N86" s="56"/>
      <c r="O86" s="56"/>
      <c r="P86" s="56"/>
      <c r="Q86" s="56"/>
      <c r="R86" s="56"/>
      <c r="S86" s="56"/>
      <c r="T86" s="56"/>
    </row>
    <row r="87" spans="3:5" ht="18">
      <c r="C87" s="56"/>
      <c r="D87" s="56"/>
      <c r="E87" s="56"/>
    </row>
    <row r="88" spans="3:5" ht="18">
      <c r="C88" s="56"/>
      <c r="D88" s="56"/>
      <c r="E88" s="56"/>
    </row>
  </sheetData>
  <mergeCells count="130">
    <mergeCell ref="P28:R33"/>
    <mergeCell ref="S28:S33"/>
    <mergeCell ref="G31:G33"/>
    <mergeCell ref="K31:K33"/>
    <mergeCell ref="T18:W27"/>
    <mergeCell ref="D20:G21"/>
    <mergeCell ref="D22:G22"/>
    <mergeCell ref="H22:K22"/>
    <mergeCell ref="L22:O22"/>
    <mergeCell ref="P22:S22"/>
    <mergeCell ref="D23:D26"/>
    <mergeCell ref="E23:E26"/>
    <mergeCell ref="F23:F26"/>
    <mergeCell ref="G23:G26"/>
    <mergeCell ref="T17:W17"/>
    <mergeCell ref="C18:C24"/>
    <mergeCell ref="D18:G19"/>
    <mergeCell ref="H18:H21"/>
    <mergeCell ref="I18:I21"/>
    <mergeCell ref="J18:J21"/>
    <mergeCell ref="K18:K21"/>
    <mergeCell ref="L18:M21"/>
    <mergeCell ref="N18:N21"/>
    <mergeCell ref="O18:O21"/>
    <mergeCell ref="D15:F16"/>
    <mergeCell ref="G15:G16"/>
    <mergeCell ref="D17:G17"/>
    <mergeCell ref="H17:K17"/>
    <mergeCell ref="D9:F13"/>
    <mergeCell ref="G9:G13"/>
    <mergeCell ref="H9:H12"/>
    <mergeCell ref="I9:I12"/>
    <mergeCell ref="H13:K13"/>
    <mergeCell ref="S18:S21"/>
    <mergeCell ref="D14:G14"/>
    <mergeCell ref="C28:C33"/>
    <mergeCell ref="D28:E33"/>
    <mergeCell ref="F28:F33"/>
    <mergeCell ref="G28:G30"/>
    <mergeCell ref="H28:H33"/>
    <mergeCell ref="I28:I33"/>
    <mergeCell ref="C7:C17"/>
    <mergeCell ref="L14:O16"/>
    <mergeCell ref="P18:P21"/>
    <mergeCell ref="Q18:Q21"/>
    <mergeCell ref="R18:R21"/>
    <mergeCell ref="P14:P16"/>
    <mergeCell ref="Q14:Q16"/>
    <mergeCell ref="R14:R16"/>
    <mergeCell ref="L17:O17"/>
    <mergeCell ref="P17:S17"/>
    <mergeCell ref="J9:J12"/>
    <mergeCell ref="K9:K12"/>
    <mergeCell ref="H14:H16"/>
    <mergeCell ref="I14:I16"/>
    <mergeCell ref="J14:J16"/>
    <mergeCell ref="K14:K16"/>
    <mergeCell ref="B2:B5"/>
    <mergeCell ref="D6:G6"/>
    <mergeCell ref="H6:K6"/>
    <mergeCell ref="L6:O6"/>
    <mergeCell ref="T6:W6"/>
    <mergeCell ref="D7:G8"/>
    <mergeCell ref="H7:K8"/>
    <mergeCell ref="L7:O8"/>
    <mergeCell ref="P7:S8"/>
    <mergeCell ref="T7:W8"/>
    <mergeCell ref="M9:M12"/>
    <mergeCell ref="N9:N12"/>
    <mergeCell ref="O9:O12"/>
    <mergeCell ref="P6:S6"/>
    <mergeCell ref="P9:P12"/>
    <mergeCell ref="Q9:Q12"/>
    <mergeCell ref="R9:R12"/>
    <mergeCell ref="S9:S12"/>
    <mergeCell ref="T9:W12"/>
    <mergeCell ref="L13:O13"/>
    <mergeCell ref="P13:S13"/>
    <mergeCell ref="T13:W13"/>
    <mergeCell ref="L9:L12"/>
    <mergeCell ref="T14:W16"/>
    <mergeCell ref="S14:S16"/>
    <mergeCell ref="N23:N26"/>
    <mergeCell ref="O23:O26"/>
    <mergeCell ref="C25:C26"/>
    <mergeCell ref="I23:I26"/>
    <mergeCell ref="J23:J26"/>
    <mergeCell ref="K23:K26"/>
    <mergeCell ref="L23:M26"/>
    <mergeCell ref="H23:H26"/>
    <mergeCell ref="P23:P26"/>
    <mergeCell ref="Q23:Q26"/>
    <mergeCell ref="R23:R26"/>
    <mergeCell ref="S23:S26"/>
    <mergeCell ref="D27:G27"/>
    <mergeCell ref="H27:K27"/>
    <mergeCell ref="L27:O27"/>
    <mergeCell ref="P27:S27"/>
    <mergeCell ref="C35:T35"/>
    <mergeCell ref="D36:J36"/>
    <mergeCell ref="J28:J33"/>
    <mergeCell ref="K28:K30"/>
    <mergeCell ref="L28:O33"/>
    <mergeCell ref="D37:J37"/>
    <mergeCell ref="K37:M37"/>
    <mergeCell ref="N37:T37"/>
    <mergeCell ref="D38:J38"/>
    <mergeCell ref="K38:M38"/>
    <mergeCell ref="N38:T38"/>
    <mergeCell ref="D39:J39"/>
    <mergeCell ref="K39:M39"/>
    <mergeCell ref="N39:T39"/>
    <mergeCell ref="D40:J40"/>
    <mergeCell ref="K40:M40"/>
    <mergeCell ref="N40:T40"/>
    <mergeCell ref="D41:J41"/>
    <mergeCell ref="K41:M41"/>
    <mergeCell ref="N41:T41"/>
    <mergeCell ref="D42:J42"/>
    <mergeCell ref="K42:M42"/>
    <mergeCell ref="N42:T42"/>
    <mergeCell ref="D43:J43"/>
    <mergeCell ref="K43:M43"/>
    <mergeCell ref="N43:T43"/>
    <mergeCell ref="B45:H45"/>
    <mergeCell ref="N45:T45"/>
    <mergeCell ref="B61:D61"/>
    <mergeCell ref="B63:D63"/>
    <mergeCell ref="B65:D65"/>
    <mergeCell ref="N66:V66"/>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1"/>
  <sheetViews>
    <sheetView showGridLines="0" tabSelected="1" workbookViewId="0" topLeftCell="A1">
      <selection activeCell="A7" sqref="A7"/>
    </sheetView>
  </sheetViews>
  <sheetFormatPr defaultColWidth="9.796875" defaultRowHeight="15"/>
  <cols>
    <col min="1" max="2" width="3.796875" style="22" customWidth="1"/>
    <col min="3" max="3" width="39.796875" style="22" customWidth="1"/>
    <col min="4" max="4" width="2.796875" style="22" customWidth="1"/>
    <col min="5" max="5" width="10.3984375" style="22" customWidth="1"/>
    <col min="6" max="6" width="3.796875" style="22" customWidth="1"/>
    <col min="7" max="7" width="8.796875" style="22" customWidth="1"/>
    <col min="8" max="8" width="3.796875" style="22" customWidth="1"/>
    <col min="9" max="16384" width="9.796875" style="22" customWidth="1"/>
  </cols>
  <sheetData>
    <row r="1" spans="1:7" s="39" customFormat="1" ht="23.25">
      <c r="A1" s="480" t="s">
        <v>334</v>
      </c>
      <c r="B1" s="37"/>
      <c r="C1" s="38"/>
      <c r="D1" s="37"/>
      <c r="E1" s="37"/>
      <c r="F1" s="37"/>
      <c r="G1" s="37"/>
    </row>
    <row r="2" spans="1:7" s="42" customFormat="1" ht="23.25">
      <c r="A2" s="207" t="s">
        <v>335</v>
      </c>
      <c r="B2" s="40"/>
      <c r="C2" s="41"/>
      <c r="D2" s="40"/>
      <c r="E2" s="40"/>
      <c r="F2" s="40"/>
      <c r="G2" s="40"/>
    </row>
    <row r="3" spans="1:7" s="32" customFormat="1" ht="23.25">
      <c r="A3" s="207" t="s">
        <v>336</v>
      </c>
      <c r="B3" s="43"/>
      <c r="C3" s="44"/>
      <c r="D3" s="43"/>
      <c r="E3" s="43"/>
      <c r="F3" s="43"/>
      <c r="G3" s="43"/>
    </row>
    <row r="4" spans="1:7" s="32" customFormat="1" ht="18.75">
      <c r="A4" s="35"/>
      <c r="B4" s="43"/>
      <c r="C4" s="45"/>
      <c r="D4" s="45"/>
      <c r="E4" s="46"/>
      <c r="F4" s="47"/>
      <c r="G4" s="48"/>
    </row>
    <row r="5" spans="1:7" ht="15.75">
      <c r="A5" s="16"/>
      <c r="B5" s="23"/>
      <c r="C5" s="6"/>
      <c r="D5" s="2"/>
      <c r="E5" s="2"/>
      <c r="F5" s="24"/>
      <c r="G5" s="25"/>
    </row>
    <row r="6" spans="1:7" ht="15.75">
      <c r="A6" s="29" t="s">
        <v>61</v>
      </c>
      <c r="B6" s="2"/>
      <c r="C6" s="2"/>
      <c r="D6" s="2"/>
      <c r="E6" s="2"/>
      <c r="F6" s="24"/>
      <c r="G6" s="25"/>
    </row>
    <row r="7" spans="1:7" s="20" customFormat="1" ht="15.75">
      <c r="A7" s="177" t="s">
        <v>27</v>
      </c>
      <c r="B7" s="2"/>
      <c r="C7" s="5"/>
      <c r="D7" s="2"/>
      <c r="E7" s="5"/>
      <c r="F7" s="24"/>
      <c r="G7" s="25"/>
    </row>
    <row r="8" spans="1:7" s="20" customFormat="1" ht="12.75">
      <c r="A8" s="7"/>
      <c r="B8" s="2"/>
      <c r="C8" s="5"/>
      <c r="D8" s="2"/>
      <c r="E8" s="5"/>
      <c r="F8" s="24"/>
      <c r="G8" s="25"/>
    </row>
    <row r="9" spans="1:7" s="20" customFormat="1" ht="15.75">
      <c r="A9" s="28" t="s">
        <v>107</v>
      </c>
      <c r="B9" s="2"/>
      <c r="C9" s="5"/>
      <c r="D9" s="2"/>
      <c r="E9" s="5"/>
      <c r="F9" s="24"/>
      <c r="G9" s="25"/>
    </row>
    <row r="10" spans="1:7" s="20" customFormat="1" ht="12.75">
      <c r="A10" s="27" t="s">
        <v>370</v>
      </c>
      <c r="B10" s="2"/>
      <c r="C10" s="5"/>
      <c r="D10" s="2"/>
      <c r="E10" s="5"/>
      <c r="F10" s="24"/>
      <c r="G10" s="25"/>
    </row>
    <row r="11" spans="1:7" ht="15">
      <c r="A11" s="27" t="s">
        <v>371</v>
      </c>
      <c r="B11" s="2"/>
      <c r="C11" s="5"/>
      <c r="D11" s="2"/>
      <c r="E11" s="5"/>
      <c r="F11" s="24"/>
      <c r="G11" s="25"/>
    </row>
    <row r="12" spans="1:7" ht="15">
      <c r="A12" s="27" t="s">
        <v>372</v>
      </c>
      <c r="B12" s="2"/>
      <c r="C12" s="5"/>
      <c r="D12" s="2"/>
      <c r="E12" s="5"/>
      <c r="F12" s="24"/>
      <c r="G12" s="25"/>
    </row>
    <row r="13" spans="1:7" ht="15">
      <c r="A13" s="27" t="s">
        <v>373</v>
      </c>
      <c r="B13" s="2"/>
      <c r="C13" s="5"/>
      <c r="D13" s="2"/>
      <c r="E13" s="5"/>
      <c r="F13" s="24"/>
      <c r="G13" s="25"/>
    </row>
    <row r="14" spans="1:7" ht="15">
      <c r="A14" s="27"/>
      <c r="B14" s="2"/>
      <c r="C14" s="5"/>
      <c r="D14" s="2"/>
      <c r="E14" s="5"/>
      <c r="F14" s="24"/>
      <c r="G14" s="25"/>
    </row>
    <row r="15" spans="1:7" ht="15.75">
      <c r="A15" s="28" t="s">
        <v>108</v>
      </c>
      <c r="B15" s="2"/>
      <c r="C15" s="5"/>
      <c r="D15" s="2"/>
      <c r="E15" s="5"/>
      <c r="F15" s="24"/>
      <c r="G15" s="25"/>
    </row>
    <row r="16" spans="1:7" ht="15">
      <c r="A16" s="281" t="s">
        <v>112</v>
      </c>
      <c r="B16" s="2"/>
      <c r="C16" s="5"/>
      <c r="D16" s="2"/>
      <c r="E16" s="5"/>
      <c r="F16" s="24"/>
      <c r="G16" s="25"/>
    </row>
    <row r="17" spans="1:7" ht="15">
      <c r="A17" s="281" t="s">
        <v>365</v>
      </c>
      <c r="B17" s="2"/>
      <c r="C17" s="5"/>
      <c r="D17" s="2"/>
      <c r="E17" s="5"/>
      <c r="F17" s="24"/>
      <c r="G17" s="25"/>
    </row>
    <row r="18" spans="1:7" ht="15">
      <c r="A18" s="282" t="s">
        <v>366</v>
      </c>
      <c r="B18" s="2"/>
      <c r="C18" s="5"/>
      <c r="D18" s="2"/>
      <c r="E18" s="5"/>
      <c r="F18" s="24"/>
      <c r="G18" s="25"/>
    </row>
    <row r="19" spans="1:7" ht="15">
      <c r="A19" s="283" t="s">
        <v>367</v>
      </c>
      <c r="B19" s="2"/>
      <c r="C19" s="5"/>
      <c r="D19" s="2"/>
      <c r="E19" s="5"/>
      <c r="F19" s="24"/>
      <c r="G19" s="25"/>
    </row>
    <row r="20" spans="1:7" ht="15">
      <c r="A20" s="282" t="s">
        <v>368</v>
      </c>
      <c r="B20" s="2"/>
      <c r="C20" s="5"/>
      <c r="D20" s="2"/>
      <c r="E20" s="5"/>
      <c r="F20" s="24"/>
      <c r="G20" s="25"/>
    </row>
    <row r="21" spans="1:7" ht="15">
      <c r="A21" s="283" t="s">
        <v>369</v>
      </c>
      <c r="B21" s="2"/>
      <c r="C21" s="5"/>
      <c r="D21" s="2"/>
      <c r="E21" s="5"/>
      <c r="F21" s="24"/>
      <c r="G21" s="25"/>
    </row>
    <row r="22" spans="1:7" ht="15">
      <c r="A22" s="23"/>
      <c r="B22" s="2"/>
      <c r="C22" s="5"/>
      <c r="D22" s="2"/>
      <c r="E22" s="5"/>
      <c r="F22" s="24"/>
      <c r="G22" s="25"/>
    </row>
    <row r="23" spans="1:7" ht="15.75">
      <c r="A23" s="28" t="s">
        <v>116</v>
      </c>
      <c r="B23" s="2"/>
      <c r="C23" s="5"/>
      <c r="D23" s="2"/>
      <c r="E23" s="5"/>
      <c r="F23" s="24"/>
      <c r="G23" s="25"/>
    </row>
    <row r="24" spans="1:7" ht="15">
      <c r="A24" s="27" t="s">
        <v>374</v>
      </c>
      <c r="B24" s="2"/>
      <c r="C24" s="5"/>
      <c r="D24" s="2"/>
      <c r="E24" s="5"/>
      <c r="F24" s="24"/>
      <c r="G24" s="25"/>
    </row>
    <row r="25" spans="1:7" ht="15">
      <c r="A25" s="27" t="s">
        <v>375</v>
      </c>
      <c r="B25" s="2"/>
      <c r="C25" s="5"/>
      <c r="D25" s="2"/>
      <c r="E25" s="5"/>
      <c r="F25" s="24"/>
      <c r="G25" s="25"/>
    </row>
    <row r="26" spans="1:7" ht="15">
      <c r="A26" s="7" t="s">
        <v>333</v>
      </c>
      <c r="B26" s="2"/>
      <c r="C26" s="5"/>
      <c r="D26" s="2"/>
      <c r="E26" s="5"/>
      <c r="F26" s="24"/>
      <c r="G26" s="25"/>
    </row>
    <row r="27" spans="2:7" ht="15">
      <c r="B27" s="2"/>
      <c r="C27" s="5"/>
      <c r="D27" s="2"/>
      <c r="E27" s="5"/>
      <c r="F27" s="24"/>
      <c r="G27" s="25"/>
    </row>
    <row r="28" spans="1:7" ht="15.75">
      <c r="A28" s="29" t="s">
        <v>117</v>
      </c>
      <c r="B28" s="2"/>
      <c r="C28" s="5"/>
      <c r="D28" s="2"/>
      <c r="E28" s="5"/>
      <c r="F28" s="24"/>
      <c r="G28" s="25"/>
    </row>
    <row r="29" spans="1:7" ht="15">
      <c r="A29" s="27" t="s">
        <v>118</v>
      </c>
      <c r="B29" s="2"/>
      <c r="C29" s="5"/>
      <c r="D29" s="2"/>
      <c r="E29" s="5"/>
      <c r="F29" s="24"/>
      <c r="G29" s="25"/>
    </row>
    <row r="30" spans="1:7" ht="15">
      <c r="A30" s="26"/>
      <c r="B30" s="2"/>
      <c r="C30" s="5"/>
      <c r="D30" s="2"/>
      <c r="E30" s="5"/>
      <c r="F30" s="24"/>
      <c r="G30" s="25"/>
    </row>
    <row r="31" spans="1:7" ht="15.75">
      <c r="A31" s="479" t="s">
        <v>364</v>
      </c>
      <c r="B31" s="2"/>
      <c r="C31" s="5"/>
      <c r="D31" s="2"/>
      <c r="E31" s="5"/>
      <c r="F31" s="24"/>
      <c r="G31" s="25"/>
    </row>
    <row r="32" spans="1:7" ht="15.75">
      <c r="A32" s="478"/>
      <c r="B32" s="2"/>
      <c r="C32" s="5"/>
      <c r="D32" s="2"/>
      <c r="E32" s="5"/>
      <c r="F32" s="24"/>
      <c r="G32" s="25"/>
    </row>
    <row r="33" spans="1:7" ht="15">
      <c r="A33" s="282" t="s">
        <v>359</v>
      </c>
      <c r="B33" s="2"/>
      <c r="C33" s="5"/>
      <c r="D33" s="2"/>
      <c r="E33" s="5"/>
      <c r="F33" s="24"/>
      <c r="G33" s="25"/>
    </row>
    <row r="34" spans="1:7" ht="15">
      <c r="A34" s="282" t="s">
        <v>360</v>
      </c>
      <c r="B34" s="2"/>
      <c r="C34" s="5"/>
      <c r="D34" s="2"/>
      <c r="E34" s="5"/>
      <c r="F34" s="24"/>
      <c r="G34" s="25"/>
    </row>
    <row r="35" spans="1:7" ht="15">
      <c r="A35" s="282" t="s">
        <v>361</v>
      </c>
      <c r="B35" s="2"/>
      <c r="C35" s="5"/>
      <c r="D35" s="2"/>
      <c r="E35" s="5"/>
      <c r="F35" s="24"/>
      <c r="G35" s="25"/>
    </row>
    <row r="36" spans="1:7" ht="15">
      <c r="A36" s="283" t="s">
        <v>362</v>
      </c>
      <c r="B36" s="2"/>
      <c r="C36" s="5"/>
      <c r="D36" s="2"/>
      <c r="E36" s="5"/>
      <c r="F36" s="24"/>
      <c r="G36" s="25"/>
    </row>
    <row r="37" spans="1:7" ht="15">
      <c r="A37" s="283" t="s">
        <v>363</v>
      </c>
      <c r="B37" s="2"/>
      <c r="C37" s="5"/>
      <c r="D37" s="2"/>
      <c r="E37" s="5"/>
      <c r="F37" s="24"/>
      <c r="G37" s="25"/>
    </row>
    <row r="38" spans="1:7" ht="15">
      <c r="A38" s="30"/>
      <c r="B38" s="2"/>
      <c r="C38" s="5"/>
      <c r="D38" s="2"/>
      <c r="E38" s="5"/>
      <c r="F38" s="24"/>
      <c r="G38" s="25"/>
    </row>
    <row r="39" spans="2:7" ht="15">
      <c r="B39" s="2"/>
      <c r="C39" s="5"/>
      <c r="D39" s="2"/>
      <c r="E39" s="5"/>
      <c r="F39" s="24"/>
      <c r="G39" s="25"/>
    </row>
    <row r="40" spans="2:7" ht="15">
      <c r="B40" s="2"/>
      <c r="C40" s="5"/>
      <c r="D40" s="2"/>
      <c r="E40" s="5"/>
      <c r="F40" s="24"/>
      <c r="G40" s="25"/>
    </row>
    <row r="41" spans="2:7" ht="15">
      <c r="B41" s="2"/>
      <c r="C41" s="5"/>
      <c r="D41" s="2"/>
      <c r="E41" s="5"/>
      <c r="F41" s="24"/>
      <c r="G41" s="25"/>
    </row>
    <row r="42" spans="2:7" ht="15">
      <c r="B42" s="2"/>
      <c r="C42" s="5"/>
      <c r="D42" s="2"/>
      <c r="E42" s="5"/>
      <c r="F42" s="24"/>
      <c r="G42" s="25"/>
    </row>
    <row r="43" spans="2:7" ht="15">
      <c r="B43" s="2"/>
      <c r="C43" s="5"/>
      <c r="D43" s="2"/>
      <c r="E43" s="5"/>
      <c r="F43" s="24"/>
      <c r="G43" s="25"/>
    </row>
    <row r="44" spans="2:7" ht="15">
      <c r="B44" s="2"/>
      <c r="C44" s="5"/>
      <c r="D44" s="2"/>
      <c r="E44" s="5"/>
      <c r="F44" s="24"/>
      <c r="G44" s="25"/>
    </row>
    <row r="45" spans="1:7" ht="15">
      <c r="A45" s="7" t="s">
        <v>38</v>
      </c>
      <c r="B45" s="2"/>
      <c r="C45" s="5"/>
      <c r="D45" s="2"/>
      <c r="E45" s="5"/>
      <c r="F45" s="24"/>
      <c r="G45" s="25"/>
    </row>
    <row r="46" spans="1:7" ht="15">
      <c r="A46" s="2"/>
      <c r="B46" s="2"/>
      <c r="C46" s="5"/>
      <c r="D46" s="2"/>
      <c r="E46" s="5"/>
      <c r="F46" s="24"/>
      <c r="G46" s="25"/>
    </row>
    <row r="47" spans="1:7" ht="15">
      <c r="A47" s="2" t="s">
        <v>41</v>
      </c>
      <c r="B47" s="2"/>
      <c r="C47" s="5"/>
      <c r="D47" s="2"/>
      <c r="E47" s="5"/>
      <c r="F47" s="24"/>
      <c r="G47" s="25"/>
    </row>
    <row r="48" spans="1:7" ht="15">
      <c r="A48" s="2" t="s">
        <v>42</v>
      </c>
      <c r="B48" s="2"/>
      <c r="C48" s="5"/>
      <c r="D48" s="2"/>
      <c r="E48" s="5"/>
      <c r="F48" s="24"/>
      <c r="G48" s="25"/>
    </row>
    <row r="49" spans="1:9" s="30" customFormat="1" ht="39.75" customHeight="1">
      <c r="A49" s="2" t="s">
        <v>43</v>
      </c>
      <c r="B49" s="33"/>
      <c r="C49" s="33"/>
      <c r="D49" s="33"/>
      <c r="E49" s="33"/>
      <c r="F49" s="33"/>
      <c r="G49" s="33"/>
      <c r="H49" s="33"/>
      <c r="I49" s="33"/>
    </row>
    <row r="50" spans="1:7" ht="15">
      <c r="A50" s="2" t="s">
        <v>44</v>
      </c>
      <c r="B50" s="2"/>
      <c r="C50" s="5"/>
      <c r="D50" s="2"/>
      <c r="E50" s="5"/>
      <c r="F50" s="24"/>
      <c r="G50" s="25"/>
    </row>
    <row r="51" spans="2:7" ht="15">
      <c r="B51" s="2"/>
      <c r="C51" s="5"/>
      <c r="D51" s="2"/>
      <c r="E51" s="5"/>
      <c r="F51" s="24"/>
      <c r="G51" s="25"/>
    </row>
    <row r="52" spans="2:7" ht="15">
      <c r="B52" s="2"/>
      <c r="C52" s="5"/>
      <c r="D52" s="2"/>
      <c r="E52" s="5"/>
      <c r="F52" s="24"/>
      <c r="G52" s="25"/>
    </row>
    <row r="53" spans="2:7" ht="15">
      <c r="B53" s="2"/>
      <c r="C53" s="5"/>
      <c r="D53" s="2"/>
      <c r="E53" s="5"/>
      <c r="F53" s="24"/>
      <c r="G53" s="25"/>
    </row>
    <row r="54" spans="2:7" ht="15">
      <c r="B54" s="2"/>
      <c r="C54" s="5"/>
      <c r="D54" s="2"/>
      <c r="E54" s="5"/>
      <c r="F54" s="24"/>
      <c r="G54" s="25"/>
    </row>
    <row r="55" spans="2:7" ht="15">
      <c r="B55" s="2"/>
      <c r="C55" s="5"/>
      <c r="D55" s="2"/>
      <c r="E55" s="5"/>
      <c r="F55" s="24"/>
      <c r="G55" s="25"/>
    </row>
    <row r="56" spans="2:7" ht="15">
      <c r="B56" s="2" t="s">
        <v>38</v>
      </c>
      <c r="C56" s="23" t="s">
        <v>39</v>
      </c>
      <c r="D56" s="2" t="s">
        <v>38</v>
      </c>
      <c r="E56" s="23"/>
      <c r="F56" s="24" t="s">
        <v>38</v>
      </c>
      <c r="G56" s="25" t="s">
        <v>38</v>
      </c>
    </row>
    <row r="57" spans="2:4" ht="15">
      <c r="B57" s="23"/>
      <c r="C57" s="23" t="s">
        <v>40</v>
      </c>
      <c r="D57" s="23"/>
    </row>
    <row r="58" spans="2:4" ht="15">
      <c r="B58" s="23"/>
      <c r="C58" s="23"/>
      <c r="D58" s="23"/>
    </row>
    <row r="59" spans="2:3" ht="15">
      <c r="B59" s="23"/>
      <c r="C59" s="23"/>
    </row>
    <row r="60" spans="2:3" ht="15">
      <c r="B60" s="23"/>
      <c r="C60" s="23"/>
    </row>
    <row r="61" spans="2:3" ht="15">
      <c r="B61" s="23"/>
      <c r="C61" s="23"/>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J71"/>
  <sheetViews>
    <sheetView showGridLines="0" zoomScale="80" zoomScaleNormal="80" workbookViewId="0" topLeftCell="A1">
      <selection activeCell="D12" sqref="D12"/>
    </sheetView>
  </sheetViews>
  <sheetFormatPr defaultColWidth="9.796875" defaultRowHeight="16.5" customHeight="1"/>
  <cols>
    <col min="1" max="1" width="1.1015625" style="1216" customWidth="1"/>
    <col min="2" max="2" width="2.8984375" style="1216" customWidth="1"/>
    <col min="3" max="3" width="6.69921875" style="1217" customWidth="1"/>
    <col min="4" max="4" width="4.8984375" style="1216" customWidth="1"/>
    <col min="5" max="5" width="67.296875" style="1216" customWidth="1"/>
    <col min="6" max="6" width="2.796875" style="1216" customWidth="1"/>
    <col min="7" max="7" width="19.796875" style="1216" customWidth="1"/>
    <col min="8" max="8" width="2.8984375" style="1218" customWidth="1"/>
    <col min="9" max="9" width="8.3984375" style="1219" customWidth="1"/>
    <col min="10" max="10" width="4.19921875" style="1216" customWidth="1"/>
    <col min="11" max="16384" width="9.796875" style="1216" customWidth="1"/>
  </cols>
  <sheetData>
    <row r="1" spans="3:9" s="1193" customFormat="1" ht="5.25" customHeight="1" thickBot="1">
      <c r="C1" s="1194"/>
      <c r="H1" s="1195"/>
      <c r="I1" s="1196"/>
    </row>
    <row r="2" spans="1:9" s="1193" customFormat="1" ht="4.5" customHeight="1">
      <c r="A2" s="1197"/>
      <c r="B2" s="1198"/>
      <c r="C2" s="1199"/>
      <c r="H2" s="1195"/>
      <c r="I2" s="1196"/>
    </row>
    <row r="3" spans="1:9" s="1193" customFormat="1" ht="16.5" customHeight="1" thickBot="1">
      <c r="A3" s="1197"/>
      <c r="B3" s="1200"/>
      <c r="C3" s="1201"/>
      <c r="D3" s="1202"/>
      <c r="E3" s="1202"/>
      <c r="F3" s="1202"/>
      <c r="G3" s="1202"/>
      <c r="H3" s="1202"/>
      <c r="I3" s="1202"/>
    </row>
    <row r="4" spans="1:9" s="1193" customFormat="1" ht="16.5" customHeight="1">
      <c r="A4" s="1197"/>
      <c r="B4" s="1203"/>
      <c r="C4" s="1204"/>
      <c r="D4" s="1205" t="s">
        <v>7</v>
      </c>
      <c r="E4" s="1205"/>
      <c r="F4" s="1205"/>
      <c r="G4" s="1205"/>
      <c r="H4" s="1205"/>
      <c r="I4" s="1205"/>
    </row>
    <row r="5" spans="1:9" s="1193" customFormat="1" ht="16.5" customHeight="1">
      <c r="A5" s="1197"/>
      <c r="B5" s="1206"/>
      <c r="C5" s="1207"/>
      <c r="D5" s="1208" t="s">
        <v>411</v>
      </c>
      <c r="E5" s="1208"/>
      <c r="F5" s="1208"/>
      <c r="G5" s="1208"/>
      <c r="H5" s="1208"/>
      <c r="I5" s="1208"/>
    </row>
    <row r="6" spans="1:9" s="1193" customFormat="1" ht="16.5" customHeight="1" thickBot="1">
      <c r="A6" s="1197"/>
      <c r="B6" s="1209"/>
      <c r="C6" s="1210"/>
      <c r="D6" s="1202"/>
      <c r="E6" s="1202"/>
      <c r="F6" s="1202"/>
      <c r="G6" s="1202"/>
      <c r="H6" s="1202"/>
      <c r="I6" s="1202"/>
    </row>
    <row r="7" spans="1:9" s="1193" customFormat="1" ht="5.25" customHeight="1">
      <c r="A7" s="1197"/>
      <c r="B7" s="1211"/>
      <c r="C7" s="1211"/>
      <c r="D7" s="1202"/>
      <c r="E7" s="1202"/>
      <c r="F7" s="1202"/>
      <c r="G7" s="1202"/>
      <c r="H7" s="1202"/>
      <c r="I7" s="1202"/>
    </row>
    <row r="8" spans="1:10" s="219" customFormat="1" ht="16.5" customHeight="1">
      <c r="A8" s="1212"/>
      <c r="B8" s="428" t="s">
        <v>376</v>
      </c>
      <c r="C8" s="429"/>
      <c r="D8" s="429"/>
      <c r="E8" s="429"/>
      <c r="F8" s="429"/>
      <c r="G8" s="429"/>
      <c r="H8" s="429"/>
      <c r="I8" s="429"/>
      <c r="J8" s="218"/>
    </row>
    <row r="9" spans="1:10" s="223" customFormat="1" ht="16.5" customHeight="1">
      <c r="A9" s="1213"/>
      <c r="B9" s="1106"/>
      <c r="C9" s="220"/>
      <c r="D9" s="221"/>
      <c r="E9" s="221"/>
      <c r="F9" s="221"/>
      <c r="G9" s="221"/>
      <c r="H9" s="430" t="s">
        <v>247</v>
      </c>
      <c r="I9" s="430"/>
      <c r="J9" s="222"/>
    </row>
    <row r="10" spans="3:9" s="225" customFormat="1" ht="16.5" customHeight="1">
      <c r="C10" s="1107">
        <v>1</v>
      </c>
      <c r="D10" s="1108" t="s">
        <v>50</v>
      </c>
      <c r="E10" s="1109" t="s">
        <v>248</v>
      </c>
      <c r="F10" s="1110" t="s">
        <v>30</v>
      </c>
      <c r="G10" s="1110" t="s">
        <v>249</v>
      </c>
      <c r="H10" s="1111">
        <v>1</v>
      </c>
      <c r="I10" s="1112">
        <f>TIME(13,0,0)</f>
        <v>0.5416666666666666</v>
      </c>
    </row>
    <row r="11" spans="3:9" s="224" customFormat="1" ht="16.5" customHeight="1">
      <c r="C11" s="1113">
        <v>1.1</v>
      </c>
      <c r="D11" s="1114" t="s">
        <v>50</v>
      </c>
      <c r="E11" s="1115" t="s">
        <v>415</v>
      </c>
      <c r="F11" s="1115" t="s">
        <v>30</v>
      </c>
      <c r="G11" s="1115" t="s">
        <v>60</v>
      </c>
      <c r="H11" s="1116">
        <v>1</v>
      </c>
      <c r="I11" s="1117">
        <f>I10+TIME(0,H10,0)</f>
        <v>0.5423611111111111</v>
      </c>
    </row>
    <row r="12" spans="3:9" s="225" customFormat="1" ht="16.5" customHeight="1">
      <c r="C12" s="1118">
        <v>2</v>
      </c>
      <c r="D12" s="1108" t="s">
        <v>50</v>
      </c>
      <c r="E12" s="1110" t="s">
        <v>55</v>
      </c>
      <c r="F12" s="1110" t="s">
        <v>30</v>
      </c>
      <c r="G12" s="1110" t="s">
        <v>60</v>
      </c>
      <c r="H12" s="1111">
        <v>5</v>
      </c>
      <c r="I12" s="1112">
        <f>I11+TIME(0,H11,0)</f>
        <v>0.5430555555555555</v>
      </c>
    </row>
    <row r="13" spans="3:9" s="226" customFormat="1" ht="16.5" customHeight="1">
      <c r="C13" s="1119">
        <v>2.1</v>
      </c>
      <c r="D13" s="1120" t="s">
        <v>50</v>
      </c>
      <c r="E13" s="1121" t="s">
        <v>250</v>
      </c>
      <c r="F13" s="1122" t="s">
        <v>30</v>
      </c>
      <c r="G13" s="1115" t="s">
        <v>249</v>
      </c>
      <c r="H13" s="1123"/>
      <c r="I13" s="1124"/>
    </row>
    <row r="14" spans="3:9" s="237" customFormat="1" ht="16.5" customHeight="1">
      <c r="C14" s="1125">
        <v>2.2</v>
      </c>
      <c r="D14" s="237" t="s">
        <v>50</v>
      </c>
      <c r="E14" s="1126" t="s">
        <v>11</v>
      </c>
      <c r="F14" s="1109" t="s">
        <v>30</v>
      </c>
      <c r="G14" s="1110" t="s">
        <v>249</v>
      </c>
      <c r="H14" s="1127"/>
      <c r="I14" s="1128"/>
    </row>
    <row r="15" spans="3:9" s="226" customFormat="1" ht="16.5" customHeight="1">
      <c r="C15" s="1129">
        <v>2.3</v>
      </c>
      <c r="D15" s="226" t="s">
        <v>50</v>
      </c>
      <c r="E15" s="1130" t="s">
        <v>413</v>
      </c>
      <c r="F15" s="1122" t="s">
        <v>30</v>
      </c>
      <c r="G15" s="1122" t="s">
        <v>251</v>
      </c>
      <c r="H15" s="1123"/>
      <c r="I15" s="1124"/>
    </row>
    <row r="16" spans="3:9" s="237" customFormat="1" ht="16.5" customHeight="1">
      <c r="C16" s="1125">
        <v>2.4</v>
      </c>
      <c r="D16" s="237" t="s">
        <v>50</v>
      </c>
      <c r="E16" s="1131" t="s">
        <v>252</v>
      </c>
      <c r="F16" s="1109" t="s">
        <v>30</v>
      </c>
      <c r="G16" s="1110" t="s">
        <v>249</v>
      </c>
      <c r="H16" s="1127"/>
      <c r="I16" s="1128"/>
    </row>
    <row r="17" spans="3:9" s="226" customFormat="1" ht="16.5" customHeight="1">
      <c r="C17" s="1129">
        <v>2.5</v>
      </c>
      <c r="D17" s="226" t="s">
        <v>50</v>
      </c>
      <c r="E17" s="1132" t="s">
        <v>405</v>
      </c>
      <c r="F17" s="1133" t="s">
        <v>54</v>
      </c>
      <c r="G17" s="1134" t="s">
        <v>249</v>
      </c>
      <c r="H17" s="1123"/>
      <c r="I17" s="1124"/>
    </row>
    <row r="18" spans="3:9" s="237" customFormat="1" ht="16.5" customHeight="1">
      <c r="C18" s="1125">
        <v>2.6</v>
      </c>
      <c r="D18" s="237" t="s">
        <v>50</v>
      </c>
      <c r="E18" s="1131" t="s">
        <v>414</v>
      </c>
      <c r="F18" s="1109" t="s">
        <v>30</v>
      </c>
      <c r="G18" s="1110" t="s">
        <v>254</v>
      </c>
      <c r="H18" s="1127"/>
      <c r="I18" s="1128"/>
    </row>
    <row r="19" spans="3:10" s="226" customFormat="1" ht="16.5" customHeight="1">
      <c r="C19" s="1119">
        <v>2.7</v>
      </c>
      <c r="D19" s="1122" t="s">
        <v>50</v>
      </c>
      <c r="E19" s="1135" t="s">
        <v>412</v>
      </c>
      <c r="F19" s="1122" t="s">
        <v>30</v>
      </c>
      <c r="G19" s="1134" t="s">
        <v>249</v>
      </c>
      <c r="H19" s="1123"/>
      <c r="I19" s="1124"/>
      <c r="J19" s="226" t="s">
        <v>38</v>
      </c>
    </row>
    <row r="20" spans="3:9" s="237" customFormat="1" ht="16.5" customHeight="1">
      <c r="C20" s="1125">
        <v>2.8</v>
      </c>
      <c r="D20" s="237" t="s">
        <v>50</v>
      </c>
      <c r="E20" s="1131" t="s">
        <v>417</v>
      </c>
      <c r="F20" s="1136" t="s">
        <v>54</v>
      </c>
      <c r="G20" s="1110" t="s">
        <v>249</v>
      </c>
      <c r="H20" s="1127"/>
      <c r="I20" s="1128"/>
    </row>
    <row r="21" spans="3:9" s="226" customFormat="1" ht="16.5" customHeight="1">
      <c r="C21" s="1119">
        <v>3</v>
      </c>
      <c r="D21" s="226" t="s">
        <v>50</v>
      </c>
      <c r="E21" s="1122" t="s">
        <v>253</v>
      </c>
      <c r="F21" s="1122" t="s">
        <v>30</v>
      </c>
      <c r="G21" s="1115" t="s">
        <v>254</v>
      </c>
      <c r="H21" s="1123">
        <v>1</v>
      </c>
      <c r="I21" s="1117">
        <f>I12+TIME(0,H12,0)</f>
        <v>0.5465277777777777</v>
      </c>
    </row>
    <row r="22" spans="3:9" s="237" customFormat="1" ht="16.5" customHeight="1">
      <c r="C22" s="1137">
        <v>4</v>
      </c>
      <c r="D22" s="237" t="s">
        <v>50</v>
      </c>
      <c r="E22" s="1138" t="s">
        <v>418</v>
      </c>
      <c r="F22" s="1109" t="s">
        <v>30</v>
      </c>
      <c r="G22" s="1110" t="s">
        <v>254</v>
      </c>
      <c r="H22" s="1127">
        <v>1</v>
      </c>
      <c r="I22" s="1128">
        <f>I21+TIME(0,H21,0)</f>
        <v>0.5472222222222222</v>
      </c>
    </row>
    <row r="23" spans="3:9" s="224" customFormat="1" ht="16.5" customHeight="1">
      <c r="C23" s="1113">
        <v>4.1</v>
      </c>
      <c r="D23" s="1114" t="s">
        <v>36</v>
      </c>
      <c r="E23" s="1139" t="s">
        <v>410</v>
      </c>
      <c r="F23" s="1115" t="s">
        <v>30</v>
      </c>
      <c r="G23" s="1115" t="s">
        <v>254</v>
      </c>
      <c r="H23" s="1123">
        <v>1</v>
      </c>
      <c r="I23" s="1124">
        <f>I22+TIME(0,H22,0)</f>
        <v>0.5479166666666666</v>
      </c>
    </row>
    <row r="24" spans="3:9" s="237" customFormat="1" ht="16.5" customHeight="1">
      <c r="C24" s="1140">
        <v>5</v>
      </c>
      <c r="D24" s="237" t="s">
        <v>50</v>
      </c>
      <c r="E24" s="1109" t="s">
        <v>255</v>
      </c>
      <c r="F24" s="1109" t="s">
        <v>30</v>
      </c>
      <c r="G24" s="1110" t="s">
        <v>45</v>
      </c>
      <c r="H24" s="1127">
        <v>1</v>
      </c>
      <c r="I24" s="1128">
        <f>I23+TIME(0,H23,0)</f>
        <v>0.548611111111111</v>
      </c>
    </row>
    <row r="25" spans="3:9" s="226" customFormat="1" ht="16.5" customHeight="1">
      <c r="C25" s="1141">
        <v>6</v>
      </c>
      <c r="D25" s="226" t="s">
        <v>50</v>
      </c>
      <c r="E25" s="1142" t="s">
        <v>6</v>
      </c>
      <c r="F25" s="1122" t="s">
        <v>30</v>
      </c>
      <c r="G25" s="1115" t="s">
        <v>45</v>
      </c>
      <c r="H25" s="1123">
        <v>1</v>
      </c>
      <c r="I25" s="1124">
        <f>I24+TIME(0,H24,0)</f>
        <v>0.5493055555555555</v>
      </c>
    </row>
    <row r="26" spans="3:10" s="225" customFormat="1" ht="16.5" customHeight="1">
      <c r="C26" s="1118">
        <v>6.1</v>
      </c>
      <c r="D26" s="1108" t="s">
        <v>36</v>
      </c>
      <c r="E26" s="1143" t="s">
        <v>410</v>
      </c>
      <c r="F26" s="1110" t="s">
        <v>30</v>
      </c>
      <c r="G26" s="1110" t="s">
        <v>45</v>
      </c>
      <c r="H26" s="1127">
        <v>1</v>
      </c>
      <c r="I26" s="1128">
        <f>I25+TIME(0,H25,0)</f>
        <v>0.5499999999999999</v>
      </c>
      <c r="J26" s="1128"/>
    </row>
    <row r="27" spans="3:9" s="224" customFormat="1" ht="16.5" customHeight="1">
      <c r="C27" s="1113"/>
      <c r="D27" s="1144" t="s">
        <v>34</v>
      </c>
      <c r="E27" s="1144"/>
      <c r="F27" s="1115"/>
      <c r="G27" s="1115"/>
      <c r="H27" s="1116"/>
      <c r="I27" s="1145"/>
    </row>
    <row r="28" spans="3:9" s="225" customFormat="1" ht="16.5" customHeight="1">
      <c r="C28" s="1118"/>
      <c r="D28" s="1110"/>
      <c r="E28" s="1108"/>
      <c r="F28" s="1110"/>
      <c r="G28" s="1110"/>
      <c r="H28" s="1111"/>
      <c r="I28" s="1146"/>
    </row>
    <row r="29" spans="3:9" s="238" customFormat="1" ht="16.5" customHeight="1">
      <c r="C29" s="1147">
        <v>7</v>
      </c>
      <c r="D29" s="1148" t="s">
        <v>37</v>
      </c>
      <c r="E29" s="1149" t="s">
        <v>256</v>
      </c>
      <c r="F29" s="1149"/>
      <c r="G29" s="1149"/>
      <c r="H29" s="1150"/>
      <c r="I29" s="1151"/>
    </row>
    <row r="30" spans="3:9" s="225" customFormat="1" ht="16.5" customHeight="1">
      <c r="C30" s="1118">
        <v>7.1</v>
      </c>
      <c r="D30" s="1108"/>
      <c r="E30" s="1152" t="s">
        <v>109</v>
      </c>
      <c r="F30" s="1110" t="s">
        <v>30</v>
      </c>
      <c r="G30" s="1110" t="s">
        <v>249</v>
      </c>
      <c r="H30" s="1111">
        <v>3</v>
      </c>
      <c r="I30" s="1128">
        <f>I26+TIME(0,H26,0)</f>
        <v>0.5506944444444444</v>
      </c>
    </row>
    <row r="31" spans="3:9" s="238" customFormat="1" ht="16.5" customHeight="1">
      <c r="C31" s="1147" t="s">
        <v>257</v>
      </c>
      <c r="D31" s="1148" t="s">
        <v>37</v>
      </c>
      <c r="E31" s="1153" t="s">
        <v>260</v>
      </c>
      <c r="F31" s="1149" t="s">
        <v>30</v>
      </c>
      <c r="G31" s="1149" t="s">
        <v>249</v>
      </c>
      <c r="H31" s="1150"/>
      <c r="I31" s="1154"/>
    </row>
    <row r="32" spans="3:9" s="225" customFormat="1" ht="16.5" customHeight="1">
      <c r="C32" s="1118" t="s">
        <v>258</v>
      </c>
      <c r="D32" s="1108" t="s">
        <v>37</v>
      </c>
      <c r="E32" s="1155" t="s">
        <v>5</v>
      </c>
      <c r="F32" s="1110" t="s">
        <v>30</v>
      </c>
      <c r="G32" s="1110" t="s">
        <v>249</v>
      </c>
      <c r="H32" s="1111"/>
      <c r="I32" s="1112"/>
    </row>
    <row r="33" spans="3:9" s="238" customFormat="1" ht="16.5" customHeight="1">
      <c r="C33" s="1147" t="s">
        <v>259</v>
      </c>
      <c r="D33" s="1148" t="s">
        <v>37</v>
      </c>
      <c r="E33" s="1153" t="s">
        <v>110</v>
      </c>
      <c r="F33" s="1149" t="s">
        <v>30</v>
      </c>
      <c r="G33" s="1149" t="s">
        <v>249</v>
      </c>
      <c r="H33" s="1150"/>
      <c r="I33" s="1154"/>
    </row>
    <row r="34" spans="3:9" s="225" customFormat="1" ht="16.5" customHeight="1">
      <c r="C34" s="1118">
        <v>7.2</v>
      </c>
      <c r="D34" s="1108" t="s">
        <v>37</v>
      </c>
      <c r="E34" s="1152" t="s">
        <v>120</v>
      </c>
      <c r="F34" s="1110" t="s">
        <v>30</v>
      </c>
      <c r="G34" s="1110" t="s">
        <v>249</v>
      </c>
      <c r="H34" s="1111">
        <v>2</v>
      </c>
      <c r="I34" s="1112">
        <f>I30+TIME(0,H30,0)</f>
        <v>0.5527777777777777</v>
      </c>
    </row>
    <row r="35" spans="3:9" s="239" customFormat="1" ht="16.5" customHeight="1">
      <c r="C35" s="1156">
        <v>8</v>
      </c>
      <c r="D35" s="1148"/>
      <c r="E35" s="1157" t="s">
        <v>416</v>
      </c>
      <c r="F35" s="1158"/>
      <c r="G35" s="1158"/>
      <c r="H35" s="1159"/>
      <c r="I35" s="1154"/>
    </row>
    <row r="36" spans="3:9" s="237" customFormat="1" ht="16.5" customHeight="1">
      <c r="C36" s="1140">
        <v>8.1</v>
      </c>
      <c r="D36" s="1109" t="s">
        <v>37</v>
      </c>
      <c r="E36" s="1160" t="s">
        <v>261</v>
      </c>
      <c r="F36" s="1109" t="s">
        <v>30</v>
      </c>
      <c r="G36" s="1110" t="s">
        <v>249</v>
      </c>
      <c r="H36" s="1127">
        <v>3</v>
      </c>
      <c r="I36" s="1112">
        <f>I34+TIME(0,H34,0)</f>
        <v>0.5541666666666666</v>
      </c>
    </row>
    <row r="37" spans="3:9" s="238" customFormat="1" ht="16.5" customHeight="1">
      <c r="C37" s="1147">
        <v>8.2</v>
      </c>
      <c r="D37" s="1148" t="s">
        <v>37</v>
      </c>
      <c r="E37" s="1161" t="s">
        <v>262</v>
      </c>
      <c r="F37" s="1149"/>
      <c r="G37" s="1149"/>
      <c r="H37" s="1150"/>
      <c r="I37" s="1154"/>
    </row>
    <row r="38" spans="3:9" s="225" customFormat="1" ht="16.5" customHeight="1">
      <c r="C38" s="1118" t="s">
        <v>263</v>
      </c>
      <c r="D38" s="1108"/>
      <c r="E38" s="1155" t="s">
        <v>264</v>
      </c>
      <c r="F38" s="1110"/>
      <c r="G38" s="1110"/>
      <c r="H38" s="1111"/>
      <c r="I38" s="1112"/>
    </row>
    <row r="39" spans="3:9" s="238" customFormat="1" ht="16.5" customHeight="1">
      <c r="C39" s="1147" t="s">
        <v>265</v>
      </c>
      <c r="D39" s="1148" t="s">
        <v>37</v>
      </c>
      <c r="E39" s="1162" t="s">
        <v>267</v>
      </c>
      <c r="F39" s="1149" t="s">
        <v>30</v>
      </c>
      <c r="G39" s="1148" t="s">
        <v>268</v>
      </c>
      <c r="H39" s="1150">
        <v>3</v>
      </c>
      <c r="I39" s="1154">
        <f>I36+TIME(0,H36,0)</f>
        <v>0.5562499999999999</v>
      </c>
    </row>
    <row r="40" spans="3:9" s="225" customFormat="1" ht="16.5" customHeight="1">
      <c r="C40" s="1118" t="s">
        <v>266</v>
      </c>
      <c r="D40" s="1108" t="s">
        <v>37</v>
      </c>
      <c r="E40" s="1163" t="s">
        <v>270</v>
      </c>
      <c r="F40" s="1110" t="s">
        <v>30</v>
      </c>
      <c r="G40" s="1108" t="s">
        <v>111</v>
      </c>
      <c r="H40" s="1111">
        <v>3</v>
      </c>
      <c r="I40" s="1112">
        <f aca="true" t="shared" si="0" ref="I40:I50">I39+TIME(0,H39,0)</f>
        <v>0.5583333333333332</v>
      </c>
    </row>
    <row r="41" spans="3:9" s="238" customFormat="1" ht="16.5" customHeight="1">
      <c r="C41" s="1147" t="s">
        <v>269</v>
      </c>
      <c r="D41" s="1148" t="s">
        <v>37</v>
      </c>
      <c r="E41" s="1162" t="s">
        <v>272</v>
      </c>
      <c r="F41" s="1149" t="s">
        <v>30</v>
      </c>
      <c r="G41" s="1149" t="s">
        <v>273</v>
      </c>
      <c r="H41" s="1150">
        <v>3</v>
      </c>
      <c r="I41" s="1154">
        <f t="shared" si="0"/>
        <v>0.5604166666666666</v>
      </c>
    </row>
    <row r="42" spans="3:9" s="225" customFormat="1" ht="16.5" customHeight="1">
      <c r="C42" s="1118" t="s">
        <v>271</v>
      </c>
      <c r="D42" s="1108" t="s">
        <v>37</v>
      </c>
      <c r="E42" s="1163" t="s">
        <v>275</v>
      </c>
      <c r="F42" s="1110" t="s">
        <v>30</v>
      </c>
      <c r="G42" s="1108" t="s">
        <v>121</v>
      </c>
      <c r="H42" s="1111">
        <v>3</v>
      </c>
      <c r="I42" s="1112">
        <f t="shared" si="0"/>
        <v>0.5624999999999999</v>
      </c>
    </row>
    <row r="43" spans="3:9" s="238" customFormat="1" ht="16.5" customHeight="1">
      <c r="C43" s="1147" t="s">
        <v>274</v>
      </c>
      <c r="D43" s="1148" t="s">
        <v>37</v>
      </c>
      <c r="E43" s="1162" t="s">
        <v>277</v>
      </c>
      <c r="F43" s="1149" t="s">
        <v>30</v>
      </c>
      <c r="G43" s="1148" t="s">
        <v>113</v>
      </c>
      <c r="H43" s="1150">
        <v>3</v>
      </c>
      <c r="I43" s="1154">
        <f t="shared" si="0"/>
        <v>0.5645833333333332</v>
      </c>
    </row>
    <row r="44" spans="3:9" s="225" customFormat="1" ht="16.5" customHeight="1">
      <c r="C44" s="1118" t="s">
        <v>276</v>
      </c>
      <c r="D44" s="1108" t="s">
        <v>37</v>
      </c>
      <c r="E44" s="1163" t="s">
        <v>9</v>
      </c>
      <c r="F44" s="1110" t="s">
        <v>30</v>
      </c>
      <c r="G44" s="1108" t="s">
        <v>10</v>
      </c>
      <c r="H44" s="1111">
        <v>3</v>
      </c>
      <c r="I44" s="1112">
        <f t="shared" si="0"/>
        <v>0.5666666666666665</v>
      </c>
    </row>
    <row r="45" spans="3:9" s="239" customFormat="1" ht="16.5" customHeight="1">
      <c r="C45" s="1164" t="s">
        <v>278</v>
      </c>
      <c r="D45" s="1158" t="s">
        <v>37</v>
      </c>
      <c r="E45" s="1165" t="s">
        <v>279</v>
      </c>
      <c r="F45" s="1158" t="s">
        <v>30</v>
      </c>
      <c r="G45" s="1157" t="s">
        <v>280</v>
      </c>
      <c r="H45" s="1159">
        <v>2</v>
      </c>
      <c r="I45" s="1154">
        <f t="shared" si="0"/>
        <v>0.5687499999999999</v>
      </c>
    </row>
    <row r="46" spans="3:9" s="225" customFormat="1" ht="16.5" customHeight="1">
      <c r="C46" s="1118" t="s">
        <v>281</v>
      </c>
      <c r="D46" s="1108"/>
      <c r="E46" s="1155" t="s">
        <v>282</v>
      </c>
      <c r="F46" s="1110"/>
      <c r="G46" s="1110"/>
      <c r="H46" s="1111"/>
      <c r="I46" s="1112"/>
    </row>
    <row r="47" spans="3:9" s="238" customFormat="1" ht="16.5" customHeight="1">
      <c r="C47" s="1147" t="s">
        <v>283</v>
      </c>
      <c r="D47" s="1148" t="s">
        <v>37</v>
      </c>
      <c r="E47" s="1162" t="s">
        <v>122</v>
      </c>
      <c r="F47" s="1149" t="s">
        <v>30</v>
      </c>
      <c r="G47" s="1148" t="s">
        <v>192</v>
      </c>
      <c r="H47" s="1150">
        <v>3</v>
      </c>
      <c r="I47" s="1154">
        <f>I45+TIME(0,H45,0)</f>
        <v>0.5701388888888888</v>
      </c>
    </row>
    <row r="48" spans="3:9" s="225" customFormat="1" ht="16.5" customHeight="1">
      <c r="C48" s="1118" t="s">
        <v>284</v>
      </c>
      <c r="D48" s="1108" t="s">
        <v>37</v>
      </c>
      <c r="E48" s="1163" t="s">
        <v>123</v>
      </c>
      <c r="F48" s="1110" t="s">
        <v>30</v>
      </c>
      <c r="G48" s="1110" t="s">
        <v>59</v>
      </c>
      <c r="H48" s="1111">
        <v>3</v>
      </c>
      <c r="I48" s="1112">
        <f t="shared" si="0"/>
        <v>0.5722222222222221</v>
      </c>
    </row>
    <row r="49" spans="3:9" s="238" customFormat="1" ht="16.5" customHeight="1">
      <c r="C49" s="1147" t="s">
        <v>285</v>
      </c>
      <c r="D49" s="1148" t="s">
        <v>37</v>
      </c>
      <c r="E49" s="1166" t="s">
        <v>124</v>
      </c>
      <c r="F49" s="1149" t="s">
        <v>30</v>
      </c>
      <c r="G49" s="1148" t="s">
        <v>93</v>
      </c>
      <c r="H49" s="1150">
        <v>3</v>
      </c>
      <c r="I49" s="1154">
        <f t="shared" si="0"/>
        <v>0.5743055555555554</v>
      </c>
    </row>
    <row r="50" spans="3:9" s="225" customFormat="1" ht="16.5" customHeight="1">
      <c r="C50" s="1118" t="s">
        <v>286</v>
      </c>
      <c r="D50" s="1108" t="s">
        <v>37</v>
      </c>
      <c r="E50" s="1167" t="s">
        <v>125</v>
      </c>
      <c r="F50" s="1110" t="s">
        <v>30</v>
      </c>
      <c r="G50" s="1108" t="s">
        <v>45</v>
      </c>
      <c r="H50" s="1111">
        <v>3</v>
      </c>
      <c r="I50" s="1112">
        <f t="shared" si="0"/>
        <v>0.5763888888888887</v>
      </c>
    </row>
    <row r="51" spans="3:9" s="226" customFormat="1" ht="16.5" customHeight="1">
      <c r="C51" s="1141" t="s">
        <v>287</v>
      </c>
      <c r="D51" s="1122" t="s">
        <v>37</v>
      </c>
      <c r="E51" s="1168" t="s">
        <v>408</v>
      </c>
      <c r="F51" s="1122" t="s">
        <v>30</v>
      </c>
      <c r="G51" s="1142" t="s">
        <v>407</v>
      </c>
      <c r="H51" s="1123">
        <v>3</v>
      </c>
      <c r="I51" s="1117">
        <f>I52+TIME(0,H52,0)</f>
        <v>0.5798611111111109</v>
      </c>
    </row>
    <row r="52" spans="3:9" s="237" customFormat="1" ht="16.5" customHeight="1">
      <c r="C52" s="1137" t="s">
        <v>406</v>
      </c>
      <c r="D52" s="1109" t="s">
        <v>37</v>
      </c>
      <c r="E52" s="1169" t="s">
        <v>288</v>
      </c>
      <c r="F52" s="1109" t="s">
        <v>30</v>
      </c>
      <c r="G52" s="1138" t="s">
        <v>289</v>
      </c>
      <c r="H52" s="1127">
        <v>2</v>
      </c>
      <c r="I52" s="1112">
        <f>I50+TIME(0,H50,0)</f>
        <v>0.578472222222222</v>
      </c>
    </row>
    <row r="53" spans="3:9" s="238" customFormat="1" ht="16.5" customHeight="1">
      <c r="C53" s="1147" t="s">
        <v>290</v>
      </c>
      <c r="D53" s="1148"/>
      <c r="E53" s="1161" t="s">
        <v>126</v>
      </c>
      <c r="F53" s="1149"/>
      <c r="G53" s="1149"/>
      <c r="H53" s="1150"/>
      <c r="I53" s="1154"/>
    </row>
    <row r="54" spans="3:9" s="225" customFormat="1" ht="16.5" customHeight="1">
      <c r="C54" s="1118" t="s">
        <v>291</v>
      </c>
      <c r="D54" s="1108" t="s">
        <v>37</v>
      </c>
      <c r="E54" s="1155" t="s">
        <v>127</v>
      </c>
      <c r="F54" s="1110" t="s">
        <v>30</v>
      </c>
      <c r="G54" s="1110" t="s">
        <v>292</v>
      </c>
      <c r="H54" s="1111">
        <v>3</v>
      </c>
      <c r="I54" s="1112">
        <f>I51+TIME(0,H51,0)</f>
        <v>0.5819444444444443</v>
      </c>
    </row>
    <row r="55" spans="3:9" s="238" customFormat="1" ht="16.5" customHeight="1">
      <c r="C55" s="1147" t="s">
        <v>293</v>
      </c>
      <c r="D55" s="1148" t="s">
        <v>37</v>
      </c>
      <c r="E55" s="1162" t="s">
        <v>294</v>
      </c>
      <c r="F55" s="1149" t="s">
        <v>30</v>
      </c>
      <c r="G55" s="1149" t="s">
        <v>292</v>
      </c>
      <c r="H55" s="1150"/>
      <c r="I55" s="1154"/>
    </row>
    <row r="56" spans="3:9" s="225" customFormat="1" ht="16.5" customHeight="1">
      <c r="C56" s="1118" t="s">
        <v>295</v>
      </c>
      <c r="D56" s="1108" t="s">
        <v>37</v>
      </c>
      <c r="E56" s="1152" t="s">
        <v>296</v>
      </c>
      <c r="F56" s="1110" t="s">
        <v>30</v>
      </c>
      <c r="G56" s="1110" t="s">
        <v>98</v>
      </c>
      <c r="H56" s="1111">
        <v>3</v>
      </c>
      <c r="I56" s="1112">
        <f>I54+TIME(0,H54,0)</f>
        <v>0.5840277777777776</v>
      </c>
    </row>
    <row r="57" spans="3:9" s="238" customFormat="1" ht="16.5" customHeight="1">
      <c r="C57" s="1147" t="s">
        <v>297</v>
      </c>
      <c r="D57" s="1148" t="s">
        <v>37</v>
      </c>
      <c r="E57" s="1153" t="s">
        <v>298</v>
      </c>
      <c r="F57" s="1149" t="s">
        <v>30</v>
      </c>
      <c r="G57" s="1149" t="s">
        <v>98</v>
      </c>
      <c r="H57" s="1150"/>
      <c r="I57" s="1154"/>
    </row>
    <row r="58" spans="3:9" s="225" customFormat="1" ht="16.5" customHeight="1">
      <c r="C58" s="1118" t="s">
        <v>299</v>
      </c>
      <c r="D58" s="1108" t="s">
        <v>37</v>
      </c>
      <c r="E58" s="1170" t="s">
        <v>300</v>
      </c>
      <c r="F58" s="1110" t="s">
        <v>30</v>
      </c>
      <c r="G58" s="1108" t="s">
        <v>128</v>
      </c>
      <c r="H58" s="1111">
        <v>3</v>
      </c>
      <c r="I58" s="1112">
        <f>I56+TIME(0,H56,0)</f>
        <v>0.5861111111111109</v>
      </c>
    </row>
    <row r="59" spans="3:9" s="239" customFormat="1" ht="16.5" customHeight="1">
      <c r="C59" s="1156">
        <v>9</v>
      </c>
      <c r="D59" s="1158"/>
      <c r="E59" s="1157" t="s">
        <v>301</v>
      </c>
      <c r="F59" s="1158" t="s">
        <v>30</v>
      </c>
      <c r="G59" s="1157" t="s">
        <v>302</v>
      </c>
      <c r="H59" s="1159">
        <v>3</v>
      </c>
      <c r="I59" s="1154">
        <f>I58+TIME(0,H58,0)</f>
        <v>0.5881944444444442</v>
      </c>
    </row>
    <row r="60" spans="3:9" s="237" customFormat="1" ht="16.5" customHeight="1">
      <c r="C60" s="1137">
        <v>9.1</v>
      </c>
      <c r="D60" s="1108" t="s">
        <v>37</v>
      </c>
      <c r="E60" s="1160" t="s">
        <v>377</v>
      </c>
      <c r="F60" s="1109" t="s">
        <v>30</v>
      </c>
      <c r="G60" s="1138" t="s">
        <v>303</v>
      </c>
      <c r="H60" s="1127">
        <v>4</v>
      </c>
      <c r="I60" s="1112">
        <f>I59+TIME(0,H59,0)</f>
        <v>0.5902777777777776</v>
      </c>
    </row>
    <row r="61" spans="3:9" s="239" customFormat="1" ht="16.5" customHeight="1">
      <c r="C61" s="1156">
        <v>10</v>
      </c>
      <c r="D61" s="1158"/>
      <c r="E61" s="1171" t="s">
        <v>53</v>
      </c>
      <c r="F61" s="1158" t="s">
        <v>30</v>
      </c>
      <c r="G61" s="1157" t="s">
        <v>249</v>
      </c>
      <c r="H61" s="1159">
        <v>18</v>
      </c>
      <c r="I61" s="1154">
        <f>I60+TIME(0,H60,0)</f>
        <v>0.5930555555555553</v>
      </c>
    </row>
    <row r="62" spans="3:9" s="1172" customFormat="1" ht="16.5" customHeight="1">
      <c r="C62" s="1173">
        <v>10.1</v>
      </c>
      <c r="D62" s="1174"/>
      <c r="E62" s="1175"/>
      <c r="F62" s="1174"/>
      <c r="G62" s="1174"/>
      <c r="H62" s="1176"/>
      <c r="I62" s="1177"/>
    </row>
    <row r="63" spans="3:9" s="224" customFormat="1" ht="16.5" customHeight="1">
      <c r="C63" s="1178">
        <v>11</v>
      </c>
      <c r="D63" s="1114"/>
      <c r="E63" s="1115" t="s">
        <v>52</v>
      </c>
      <c r="F63" s="1122" t="s">
        <v>30</v>
      </c>
      <c r="G63" s="1142" t="s">
        <v>249</v>
      </c>
      <c r="H63" s="1179">
        <v>18</v>
      </c>
      <c r="I63" s="1117">
        <f>I61+TIME(0,H61,0)</f>
        <v>0.6055555555555553</v>
      </c>
    </row>
    <row r="64" spans="3:9" s="1180" customFormat="1" ht="16.5" customHeight="1">
      <c r="C64" s="1181">
        <v>11.1</v>
      </c>
      <c r="D64" s="1182"/>
      <c r="E64" s="1183"/>
      <c r="G64" s="1172"/>
      <c r="H64" s="1184"/>
      <c r="I64" s="1185"/>
    </row>
    <row r="65" spans="3:9" s="226" customFormat="1" ht="16.5" customHeight="1">
      <c r="C65" s="1119">
        <v>12</v>
      </c>
      <c r="D65" s="1122" t="s">
        <v>37</v>
      </c>
      <c r="E65" s="1142" t="s">
        <v>304</v>
      </c>
      <c r="F65" s="1122" t="s">
        <v>30</v>
      </c>
      <c r="G65" s="1142" t="s">
        <v>302</v>
      </c>
      <c r="H65" s="1123">
        <v>10</v>
      </c>
      <c r="I65" s="1117">
        <f>I63+TIME(0,H63,0)</f>
        <v>0.6180555555555552</v>
      </c>
    </row>
    <row r="66" spans="3:9" s="225" customFormat="1" ht="16.5" customHeight="1">
      <c r="C66" s="1186">
        <v>13</v>
      </c>
      <c r="D66" s="1108" t="s">
        <v>35</v>
      </c>
      <c r="E66" s="1187" t="s">
        <v>305</v>
      </c>
      <c r="F66" s="1110"/>
      <c r="G66" s="1188"/>
      <c r="H66" s="1111">
        <v>0</v>
      </c>
      <c r="I66" s="1112">
        <f>I65+TIME(0,H65,0)</f>
        <v>0.6249999999999997</v>
      </c>
    </row>
    <row r="67" spans="3:9" s="226" customFormat="1" ht="16.5" customHeight="1">
      <c r="C67" s="1119"/>
      <c r="D67" s="1122"/>
      <c r="F67" s="1122"/>
      <c r="G67" s="1142"/>
      <c r="H67" s="1123"/>
      <c r="I67" s="1189"/>
    </row>
    <row r="68" spans="3:9" s="237" customFormat="1" ht="16.5" customHeight="1">
      <c r="C68" s="1137"/>
      <c r="D68" s="1109"/>
      <c r="E68" s="1190" t="s">
        <v>46</v>
      </c>
      <c r="H68" s="1191">
        <v>30</v>
      </c>
      <c r="I68" s="1112">
        <f>I66+TIME(0,H66,0)</f>
        <v>0.6249999999999997</v>
      </c>
    </row>
    <row r="69" spans="3:9" s="226" customFormat="1" ht="16.5" customHeight="1">
      <c r="C69" s="1141"/>
      <c r="D69" s="1122"/>
      <c r="E69" s="1120"/>
      <c r="H69" s="1192"/>
      <c r="I69" s="1117"/>
    </row>
    <row r="70" spans="3:9" s="237" customFormat="1" ht="16.5" customHeight="1">
      <c r="C70" s="1137"/>
      <c r="D70" s="1109"/>
      <c r="E70" s="1190" t="s">
        <v>306</v>
      </c>
      <c r="H70" s="1191"/>
      <c r="I70" s="1112">
        <f>I68+TIME(0,H68,0)</f>
        <v>0.645833333333333</v>
      </c>
    </row>
    <row r="71" spans="3:9" s="226" customFormat="1" ht="16.5" customHeight="1">
      <c r="C71" s="1214"/>
      <c r="H71" s="1192"/>
      <c r="I71" s="1215"/>
    </row>
  </sheetData>
  <mergeCells count="7">
    <mergeCell ref="B2:C3"/>
    <mergeCell ref="B4:C6"/>
    <mergeCell ref="D4:I4"/>
    <mergeCell ref="D5:I5"/>
    <mergeCell ref="B8:I8"/>
    <mergeCell ref="H9:I9"/>
    <mergeCell ref="D27:E27"/>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27"/>
  <sheetViews>
    <sheetView showGridLines="0" zoomScale="125" zoomScaleNormal="125" workbookViewId="0" topLeftCell="A7">
      <selection activeCell="C18" sqref="C18"/>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18">
      <c r="A1" s="481" t="s">
        <v>334</v>
      </c>
      <c r="B1" s="1"/>
      <c r="D1" s="1"/>
      <c r="E1" s="1"/>
      <c r="F1" s="1"/>
      <c r="G1" s="1"/>
    </row>
    <row r="2" spans="1:7" s="9" customFormat="1" ht="18">
      <c r="A2" s="482" t="s">
        <v>335</v>
      </c>
      <c r="B2" s="1"/>
      <c r="D2" s="1"/>
      <c r="E2" s="1"/>
      <c r="F2" s="1"/>
      <c r="G2" s="1"/>
    </row>
    <row r="3" spans="1:7" s="9" customFormat="1" ht="18">
      <c r="A3" s="482" t="s">
        <v>336</v>
      </c>
      <c r="B3" s="1"/>
      <c r="D3" s="1"/>
      <c r="E3" s="1"/>
      <c r="F3" s="1"/>
      <c r="G3" s="1"/>
    </row>
    <row r="4" spans="1:7" s="9" customFormat="1" ht="12.75">
      <c r="A4" s="1"/>
      <c r="B4" s="1"/>
      <c r="D4" s="1"/>
      <c r="E4" s="1"/>
      <c r="F4" s="1"/>
      <c r="G4" s="1"/>
    </row>
    <row r="5" spans="1:9" s="9" customFormat="1" ht="18.75">
      <c r="A5" s="176"/>
      <c r="C5" s="11" t="s">
        <v>12</v>
      </c>
      <c r="D5" s="1"/>
      <c r="E5" s="1"/>
      <c r="F5" s="1"/>
      <c r="G5" s="1"/>
      <c r="I5" s="31"/>
    </row>
    <row r="6" spans="1:9" s="9" customFormat="1" ht="18.75">
      <c r="A6" s="1"/>
      <c r="B6" s="1"/>
      <c r="C6" s="36" t="s">
        <v>13</v>
      </c>
      <c r="F6" s="1"/>
      <c r="G6" s="1"/>
      <c r="I6" s="175"/>
    </row>
    <row r="7" spans="1:9" s="9" customFormat="1" ht="18.75">
      <c r="A7" s="1"/>
      <c r="B7" s="1"/>
      <c r="C7" s="36"/>
      <c r="F7" s="1"/>
      <c r="G7" s="1"/>
      <c r="I7" s="175"/>
    </row>
    <row r="8" spans="1:7" ht="15">
      <c r="A8" s="6" t="s">
        <v>28</v>
      </c>
      <c r="B8" s="1" t="s">
        <v>50</v>
      </c>
      <c r="C8" s="14" t="s">
        <v>29</v>
      </c>
      <c r="D8" s="2"/>
      <c r="E8" s="2" t="s">
        <v>45</v>
      </c>
      <c r="F8" s="3">
        <v>1</v>
      </c>
      <c r="G8" s="4">
        <f>TIME(10,30,0)</f>
        <v>0.4375</v>
      </c>
    </row>
    <row r="9" spans="1:7" ht="15">
      <c r="A9" s="2">
        <v>1.1</v>
      </c>
      <c r="B9" s="1" t="s">
        <v>50</v>
      </c>
      <c r="C9" s="15" t="s">
        <v>55</v>
      </c>
      <c r="D9" s="2"/>
      <c r="E9" s="2" t="s">
        <v>60</v>
      </c>
      <c r="F9" s="3">
        <v>2</v>
      </c>
      <c r="G9" s="4">
        <f aca="true" t="shared" si="0" ref="G9:G18">G8+TIME(0,F8,0)</f>
        <v>0.43819444444444444</v>
      </c>
    </row>
    <row r="10" spans="1:7" ht="15">
      <c r="A10" s="2">
        <v>1.2</v>
      </c>
      <c r="B10" s="1" t="s">
        <v>50</v>
      </c>
      <c r="C10" s="10" t="s">
        <v>96</v>
      </c>
      <c r="D10" s="2"/>
      <c r="E10" s="2" t="s">
        <v>45</v>
      </c>
      <c r="F10" s="3">
        <v>2</v>
      </c>
      <c r="G10" s="4">
        <f t="shared" si="0"/>
        <v>0.4395833333333333</v>
      </c>
    </row>
    <row r="11" spans="1:7" ht="15">
      <c r="A11" s="2">
        <v>1.3</v>
      </c>
      <c r="B11" s="1"/>
      <c r="C11" s="10" t="s">
        <v>308</v>
      </c>
      <c r="D11" s="2"/>
      <c r="E11" s="2" t="s">
        <v>45</v>
      </c>
      <c r="F11" s="3">
        <v>5</v>
      </c>
      <c r="G11" s="4">
        <f t="shared" si="0"/>
        <v>0.4409722222222222</v>
      </c>
    </row>
    <row r="12" spans="1:7" ht="15">
      <c r="A12" s="8" t="s">
        <v>31</v>
      </c>
      <c r="B12" s="2" t="s">
        <v>35</v>
      </c>
      <c r="C12" s="5" t="s">
        <v>97</v>
      </c>
      <c r="D12" s="2" t="s">
        <v>30</v>
      </c>
      <c r="E12" s="5" t="s">
        <v>45</v>
      </c>
      <c r="F12" s="3">
        <v>20</v>
      </c>
      <c r="G12" s="4">
        <f t="shared" si="0"/>
        <v>0.4444444444444444</v>
      </c>
    </row>
    <row r="13" spans="1:7" ht="15">
      <c r="A13" s="7" t="s">
        <v>33</v>
      </c>
      <c r="B13" s="2" t="s">
        <v>37</v>
      </c>
      <c r="C13" s="5" t="s">
        <v>23</v>
      </c>
      <c r="D13" s="6" t="s">
        <v>54</v>
      </c>
      <c r="E13" s="5" t="s">
        <v>59</v>
      </c>
      <c r="F13" s="3">
        <v>30</v>
      </c>
      <c r="G13" s="4">
        <f t="shared" si="0"/>
        <v>0.4583333333333333</v>
      </c>
    </row>
    <row r="14" spans="1:7" ht="15">
      <c r="A14" s="7" t="s">
        <v>33</v>
      </c>
      <c r="B14" s="2" t="s">
        <v>37</v>
      </c>
      <c r="C14" s="5" t="s">
        <v>24</v>
      </c>
      <c r="D14" s="6" t="s">
        <v>54</v>
      </c>
      <c r="E14" s="5" t="s">
        <v>197</v>
      </c>
      <c r="F14" s="3">
        <v>15</v>
      </c>
      <c r="G14" s="4">
        <f t="shared" si="0"/>
        <v>0.47916666666666663</v>
      </c>
    </row>
    <row r="15" spans="1:7" ht="15">
      <c r="A15" s="7" t="s">
        <v>48</v>
      </c>
      <c r="B15" s="2" t="s">
        <v>37</v>
      </c>
      <c r="C15" s="5" t="s">
        <v>25</v>
      </c>
      <c r="D15" s="6" t="s">
        <v>54</v>
      </c>
      <c r="E15" s="5" t="s">
        <v>307</v>
      </c>
      <c r="F15" s="3">
        <v>15</v>
      </c>
      <c r="G15" s="4">
        <f t="shared" si="0"/>
        <v>0.4895833333333333</v>
      </c>
    </row>
    <row r="16" spans="1:7" ht="15">
      <c r="A16" s="7" t="s">
        <v>33</v>
      </c>
      <c r="B16" s="2" t="s">
        <v>35</v>
      </c>
      <c r="C16" s="5" t="s">
        <v>309</v>
      </c>
      <c r="D16" s="2" t="s">
        <v>30</v>
      </c>
      <c r="E16" s="5" t="s">
        <v>45</v>
      </c>
      <c r="F16" s="3">
        <v>60</v>
      </c>
      <c r="G16" s="4">
        <f t="shared" si="0"/>
        <v>0.5</v>
      </c>
    </row>
    <row r="17" spans="1:7" ht="15">
      <c r="A17" s="7"/>
      <c r="B17" s="2"/>
      <c r="C17" s="5"/>
      <c r="D17" s="2"/>
      <c r="E17" s="5"/>
      <c r="F17" s="3"/>
      <c r="G17" s="4">
        <f t="shared" si="0"/>
        <v>0.5416666666666666</v>
      </c>
    </row>
    <row r="18" spans="1:7" ht="15">
      <c r="A18" s="7"/>
      <c r="B18" s="19"/>
      <c r="C18" s="21" t="s">
        <v>26</v>
      </c>
      <c r="D18" s="19"/>
      <c r="E18" s="19"/>
      <c r="F18" s="3"/>
      <c r="G18" s="4">
        <f t="shared" si="0"/>
        <v>0.5416666666666666</v>
      </c>
    </row>
    <row r="19" spans="1:7" ht="15">
      <c r="A19" s="7"/>
      <c r="B19" s="19"/>
      <c r="C19" s="21"/>
      <c r="D19" s="19"/>
      <c r="E19" s="19"/>
      <c r="F19" s="3"/>
      <c r="G19" s="4"/>
    </row>
    <row r="20" spans="1:7" ht="15">
      <c r="A20" s="7" t="s">
        <v>38</v>
      </c>
      <c r="B20" s="2" t="s">
        <v>38</v>
      </c>
      <c r="C20" s="1" t="s">
        <v>39</v>
      </c>
      <c r="D20" s="2" t="s">
        <v>38</v>
      </c>
      <c r="E20" s="1"/>
      <c r="F20" s="3" t="s">
        <v>38</v>
      </c>
      <c r="G20" s="4" t="s">
        <v>38</v>
      </c>
    </row>
    <row r="21" spans="1:4" ht="15">
      <c r="A21" s="2"/>
      <c r="B21" s="1"/>
      <c r="C21" s="1" t="s">
        <v>40</v>
      </c>
      <c r="D21" s="1"/>
    </row>
    <row r="22" spans="1:4" ht="15">
      <c r="A22" s="2" t="s">
        <v>41</v>
      </c>
      <c r="B22" s="1"/>
      <c r="C22" s="1"/>
      <c r="D22" s="1"/>
    </row>
    <row r="23" spans="1:3" ht="15">
      <c r="A23" s="2" t="s">
        <v>42</v>
      </c>
      <c r="B23" s="1"/>
      <c r="C23" s="1"/>
    </row>
    <row r="24" spans="1:3" ht="15">
      <c r="A24" s="2" t="s">
        <v>43</v>
      </c>
      <c r="B24" s="1"/>
      <c r="C24" s="1"/>
    </row>
    <row r="25" spans="1:3" ht="15">
      <c r="A25" s="2" t="s">
        <v>44</v>
      </c>
      <c r="B25" s="1"/>
      <c r="C25" s="1"/>
    </row>
    <row r="27" ht="15">
      <c r="C27" t="s">
        <v>38</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44"/>
  <sheetViews>
    <sheetView showGridLines="0" zoomScale="125" zoomScaleNormal="125" workbookViewId="0" topLeftCell="A8">
      <selection activeCell="E23" sqref="E23"/>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18">
      <c r="A1" s="481" t="s">
        <v>334</v>
      </c>
      <c r="B1" s="1"/>
      <c r="D1" s="1"/>
      <c r="E1" s="1"/>
      <c r="F1" s="1"/>
      <c r="G1" s="1"/>
    </row>
    <row r="2" spans="1:7" s="9" customFormat="1" ht="18">
      <c r="A2" s="482" t="s">
        <v>335</v>
      </c>
      <c r="B2" s="1"/>
      <c r="D2" s="1"/>
      <c r="E2" s="1"/>
      <c r="F2" s="1"/>
      <c r="G2" s="1"/>
    </row>
    <row r="3" spans="1:7" s="9" customFormat="1" ht="18">
      <c r="A3" s="482" t="s">
        <v>336</v>
      </c>
      <c r="B3" s="1"/>
      <c r="D3" s="1"/>
      <c r="E3" s="1"/>
      <c r="F3" s="1"/>
      <c r="G3" s="1"/>
    </row>
    <row r="4" spans="1:7" s="9" customFormat="1" ht="12.75">
      <c r="A4" s="1"/>
      <c r="B4" s="1"/>
      <c r="D4" s="1"/>
      <c r="E4" s="1"/>
      <c r="F4" s="1"/>
      <c r="G4" s="1"/>
    </row>
    <row r="5" spans="1:9" s="9" customFormat="1" ht="18.75">
      <c r="A5" s="176"/>
      <c r="C5" s="11" t="s">
        <v>246</v>
      </c>
      <c r="D5" s="1"/>
      <c r="E5" s="1"/>
      <c r="F5" s="1"/>
      <c r="G5" s="1"/>
      <c r="I5" s="31"/>
    </row>
    <row r="6" spans="1:9" s="9" customFormat="1" ht="18.75">
      <c r="A6" s="1"/>
      <c r="B6" s="1"/>
      <c r="C6" s="36" t="s">
        <v>14</v>
      </c>
      <c r="F6" s="1"/>
      <c r="G6" s="1"/>
      <c r="I6" s="175"/>
    </row>
    <row r="7" spans="1:7" ht="15">
      <c r="A7" s="1"/>
      <c r="B7" s="1"/>
      <c r="D7" s="1"/>
      <c r="E7" s="1"/>
      <c r="F7" s="1"/>
      <c r="G7" s="1"/>
    </row>
    <row r="8" spans="1:7" ht="15">
      <c r="A8" s="2" t="s">
        <v>28</v>
      </c>
      <c r="B8" s="1" t="s">
        <v>50</v>
      </c>
      <c r="C8" s="2" t="s">
        <v>29</v>
      </c>
      <c r="D8" s="2" t="s">
        <v>30</v>
      </c>
      <c r="E8" s="6" t="s">
        <v>45</v>
      </c>
      <c r="F8" s="3">
        <v>1</v>
      </c>
      <c r="G8" s="4">
        <f>TIME(8,0,0)</f>
        <v>0.3333333333333333</v>
      </c>
    </row>
    <row r="9" spans="1:7" ht="15">
      <c r="A9" s="2" t="s">
        <v>31</v>
      </c>
      <c r="B9" s="1" t="s">
        <v>50</v>
      </c>
      <c r="C9" s="2" t="s">
        <v>32</v>
      </c>
      <c r="D9" s="2" t="s">
        <v>30</v>
      </c>
      <c r="E9" s="2" t="s">
        <v>45</v>
      </c>
      <c r="F9" s="3">
        <v>2</v>
      </c>
      <c r="G9" s="4">
        <f>G8+TIME(0,F8,0)</f>
        <v>0.33402777777777776</v>
      </c>
    </row>
    <row r="10" spans="1:7" ht="15">
      <c r="A10" s="2" t="s">
        <v>33</v>
      </c>
      <c r="B10" s="2" t="s">
        <v>50</v>
      </c>
      <c r="C10" s="2" t="s">
        <v>55</v>
      </c>
      <c r="D10" s="2" t="s">
        <v>30</v>
      </c>
      <c r="E10" s="2" t="s">
        <v>45</v>
      </c>
      <c r="F10" s="3">
        <v>1</v>
      </c>
      <c r="G10" s="4">
        <f>G9+TIME(0,F9,0)</f>
        <v>0.33541666666666664</v>
      </c>
    </row>
    <row r="11" spans="1:7" ht="15">
      <c r="A11" s="2"/>
      <c r="B11" s="2" t="s">
        <v>34</v>
      </c>
      <c r="C11" s="2"/>
      <c r="D11" s="2"/>
      <c r="E11" s="2"/>
      <c r="F11" s="3"/>
      <c r="G11" s="4">
        <f aca="true" t="shared" si="0" ref="G11:G28">G10+TIME(0,F10,0)</f>
        <v>0.3361111111111111</v>
      </c>
    </row>
    <row r="12" spans="1:7" ht="15">
      <c r="A12" s="8" t="s">
        <v>48</v>
      </c>
      <c r="B12" s="2" t="s">
        <v>36</v>
      </c>
      <c r="C12" s="1" t="s">
        <v>53</v>
      </c>
      <c r="D12" s="2" t="s">
        <v>30</v>
      </c>
      <c r="E12" s="5" t="s">
        <v>45</v>
      </c>
      <c r="F12" s="3">
        <v>5</v>
      </c>
      <c r="G12" s="4">
        <f t="shared" si="0"/>
        <v>0.3361111111111111</v>
      </c>
    </row>
    <row r="13" spans="1:7" ht="15">
      <c r="A13" s="7" t="s">
        <v>19</v>
      </c>
      <c r="B13" s="2" t="s">
        <v>35</v>
      </c>
      <c r="C13" s="1" t="s">
        <v>21</v>
      </c>
      <c r="D13" s="6" t="s">
        <v>54</v>
      </c>
      <c r="E13" s="5" t="s">
        <v>45</v>
      </c>
      <c r="F13" s="3">
        <v>5</v>
      </c>
      <c r="G13" s="4">
        <f t="shared" si="0"/>
        <v>0.3395833333333333</v>
      </c>
    </row>
    <row r="14" spans="1:7" ht="15">
      <c r="A14" s="7" t="s">
        <v>20</v>
      </c>
      <c r="B14" s="2" t="s">
        <v>36</v>
      </c>
      <c r="C14" s="10" t="s">
        <v>58</v>
      </c>
      <c r="D14" s="2" t="s">
        <v>54</v>
      </c>
      <c r="E14" s="2" t="s">
        <v>45</v>
      </c>
      <c r="F14" s="3">
        <v>10</v>
      </c>
      <c r="G14" s="4">
        <f t="shared" si="0"/>
        <v>0.3430555555555555</v>
      </c>
    </row>
    <row r="15" spans="1:7" ht="15">
      <c r="A15" s="8" t="s">
        <v>94</v>
      </c>
      <c r="B15" s="1" t="s">
        <v>37</v>
      </c>
      <c r="C15" s="18" t="s">
        <v>99</v>
      </c>
      <c r="D15" s="1" t="s">
        <v>54</v>
      </c>
      <c r="E15" s="1" t="s">
        <v>47</v>
      </c>
      <c r="F15" s="1">
        <v>5</v>
      </c>
      <c r="G15" s="4">
        <f t="shared" si="0"/>
        <v>0.3499999999999999</v>
      </c>
    </row>
    <row r="16" spans="1:7" ht="15">
      <c r="A16" s="8" t="s">
        <v>102</v>
      </c>
      <c r="B16" s="1" t="s">
        <v>35</v>
      </c>
      <c r="C16" s="18" t="s">
        <v>100</v>
      </c>
      <c r="D16" s="1" t="s">
        <v>54</v>
      </c>
      <c r="E16" s="1" t="s">
        <v>59</v>
      </c>
      <c r="F16" s="1">
        <v>20</v>
      </c>
      <c r="G16" s="4">
        <f t="shared" si="0"/>
        <v>0.35347222222222213</v>
      </c>
    </row>
    <row r="17" spans="1:7" ht="15">
      <c r="A17" s="8" t="s">
        <v>103</v>
      </c>
      <c r="B17" s="1" t="s">
        <v>35</v>
      </c>
      <c r="C17" s="18" t="s">
        <v>101</v>
      </c>
      <c r="D17" s="1" t="s">
        <v>54</v>
      </c>
      <c r="E17" s="1" t="s">
        <v>93</v>
      </c>
      <c r="F17" s="1">
        <v>20</v>
      </c>
      <c r="G17" s="4">
        <f t="shared" si="0"/>
        <v>0.367361111111111</v>
      </c>
    </row>
    <row r="18" spans="1:7" ht="15">
      <c r="A18" s="8" t="s">
        <v>104</v>
      </c>
      <c r="B18" s="1" t="s">
        <v>35</v>
      </c>
      <c r="C18" s="18" t="s">
        <v>114</v>
      </c>
      <c r="D18" s="1" t="s">
        <v>54</v>
      </c>
      <c r="E18" s="1" t="s">
        <v>45</v>
      </c>
      <c r="F18" s="1">
        <v>20</v>
      </c>
      <c r="G18" s="4">
        <f t="shared" si="0"/>
        <v>0.3812499999999999</v>
      </c>
    </row>
    <row r="19" spans="1:7" ht="15">
      <c r="A19" s="8" t="s">
        <v>105</v>
      </c>
      <c r="B19" s="1" t="s">
        <v>37</v>
      </c>
      <c r="C19" s="18" t="s">
        <v>115</v>
      </c>
      <c r="D19" s="1" t="s">
        <v>54</v>
      </c>
      <c r="E19" s="1" t="s">
        <v>16</v>
      </c>
      <c r="F19" s="1">
        <v>10</v>
      </c>
      <c r="G19" s="4">
        <f t="shared" si="0"/>
        <v>0.3951388888888888</v>
      </c>
    </row>
    <row r="20" spans="1:7" ht="15">
      <c r="A20" s="8" t="s">
        <v>129</v>
      </c>
      <c r="B20" s="1" t="s">
        <v>37</v>
      </c>
      <c r="C20" s="18" t="s">
        <v>130</v>
      </c>
      <c r="D20" s="12" t="s">
        <v>54</v>
      </c>
      <c r="E20" s="1" t="s">
        <v>198</v>
      </c>
      <c r="F20" s="1">
        <v>10</v>
      </c>
      <c r="G20" s="4">
        <f t="shared" si="0"/>
        <v>0.40208333333333324</v>
      </c>
    </row>
    <row r="21" spans="1:7" ht="15">
      <c r="A21" s="8" t="s">
        <v>200</v>
      </c>
      <c r="B21" s="1" t="s">
        <v>37</v>
      </c>
      <c r="C21" s="18" t="s">
        <v>138</v>
      </c>
      <c r="D21" s="12" t="s">
        <v>54</v>
      </c>
      <c r="E21" s="1" t="s">
        <v>128</v>
      </c>
      <c r="F21" s="1">
        <v>10</v>
      </c>
      <c r="G21" s="4">
        <f t="shared" si="0"/>
        <v>0.40902777777777766</v>
      </c>
    </row>
    <row r="22" spans="1:7" ht="15">
      <c r="A22" s="8" t="s">
        <v>201</v>
      </c>
      <c r="B22" s="1" t="s">
        <v>37</v>
      </c>
      <c r="C22" s="18" t="s">
        <v>195</v>
      </c>
      <c r="D22" s="12" t="s">
        <v>54</v>
      </c>
      <c r="E22" s="1" t="s">
        <v>15</v>
      </c>
      <c r="F22" s="1">
        <v>10</v>
      </c>
      <c r="G22" s="4">
        <f t="shared" si="0"/>
        <v>0.4159722222222221</v>
      </c>
    </row>
    <row r="23" spans="1:7" ht="15">
      <c r="A23" s="8" t="s">
        <v>202</v>
      </c>
      <c r="B23" s="1" t="s">
        <v>37</v>
      </c>
      <c r="C23" s="18" t="s">
        <v>196</v>
      </c>
      <c r="D23" s="12" t="s">
        <v>54</v>
      </c>
      <c r="E23" s="1" t="s">
        <v>22</v>
      </c>
      <c r="F23" s="1">
        <v>10</v>
      </c>
      <c r="G23" s="4">
        <f t="shared" si="0"/>
        <v>0.4229166666666665</v>
      </c>
    </row>
    <row r="24" spans="1:7" ht="15">
      <c r="A24" s="192" t="s">
        <v>202</v>
      </c>
      <c r="B24" s="194" t="s">
        <v>37</v>
      </c>
      <c r="C24" s="191" t="s">
        <v>17</v>
      </c>
      <c r="D24" s="193" t="s">
        <v>54</v>
      </c>
      <c r="E24" s="194" t="s">
        <v>199</v>
      </c>
      <c r="F24" s="1">
        <v>10</v>
      </c>
      <c r="G24" s="4">
        <f t="shared" si="0"/>
        <v>0.4298611111111109</v>
      </c>
    </row>
    <row r="25" spans="1:7" ht="15">
      <c r="A25" s="192" t="s">
        <v>203</v>
      </c>
      <c r="B25" s="194" t="s">
        <v>37</v>
      </c>
      <c r="C25" s="191" t="s">
        <v>18</v>
      </c>
      <c r="D25" s="193" t="s">
        <v>54</v>
      </c>
      <c r="E25" s="194" t="s">
        <v>45</v>
      </c>
      <c r="F25" s="1">
        <v>5</v>
      </c>
      <c r="G25" s="4">
        <f t="shared" si="0"/>
        <v>0.43680555555555534</v>
      </c>
    </row>
    <row r="26" spans="1:7" ht="15">
      <c r="A26" s="8" t="s">
        <v>49</v>
      </c>
      <c r="B26" s="2" t="s">
        <v>36</v>
      </c>
      <c r="C26" s="1" t="s">
        <v>52</v>
      </c>
      <c r="D26" s="2" t="s">
        <v>30</v>
      </c>
      <c r="E26" s="5" t="s">
        <v>45</v>
      </c>
      <c r="F26" s="3">
        <v>5</v>
      </c>
      <c r="G26" s="4">
        <f t="shared" si="0"/>
        <v>0.44027777777777755</v>
      </c>
    </row>
    <row r="27" spans="1:7" ht="15">
      <c r="A27" s="8" t="s">
        <v>95</v>
      </c>
      <c r="B27" s="2" t="s">
        <v>36</v>
      </c>
      <c r="C27" s="5" t="s">
        <v>56</v>
      </c>
      <c r="D27" s="2" t="s">
        <v>30</v>
      </c>
      <c r="E27" s="5" t="s">
        <v>45</v>
      </c>
      <c r="F27" s="3">
        <v>5</v>
      </c>
      <c r="G27" s="4">
        <f t="shared" si="0"/>
        <v>0.44374999999999976</v>
      </c>
    </row>
    <row r="28" spans="1:7" ht="15">
      <c r="A28" s="8" t="s">
        <v>106</v>
      </c>
      <c r="B28" s="2" t="s">
        <v>35</v>
      </c>
      <c r="C28" s="5" t="s">
        <v>51</v>
      </c>
      <c r="D28" s="2" t="s">
        <v>30</v>
      </c>
      <c r="E28" s="5" t="s">
        <v>45</v>
      </c>
      <c r="F28" s="3">
        <v>1</v>
      </c>
      <c r="G28" s="4">
        <f t="shared" si="0"/>
        <v>0.44722222222222197</v>
      </c>
    </row>
    <row r="29" spans="1:7" ht="15">
      <c r="A29" s="7"/>
      <c r="B29" s="2"/>
      <c r="C29" s="5"/>
      <c r="D29" s="2"/>
      <c r="E29" s="5"/>
      <c r="F29" s="3"/>
      <c r="G29" s="4"/>
    </row>
    <row r="30" spans="1:7" ht="15">
      <c r="A30" s="7"/>
      <c r="B30" s="2"/>
      <c r="C30" s="5"/>
      <c r="D30" s="2"/>
      <c r="E30" s="5"/>
      <c r="F30" s="3"/>
      <c r="G30" s="4"/>
    </row>
    <row r="31" spans="1:7" ht="15">
      <c r="A31" s="7"/>
      <c r="B31" s="2"/>
      <c r="C31" s="5"/>
      <c r="D31" s="2"/>
      <c r="E31" s="5"/>
      <c r="F31" s="3"/>
      <c r="G31" s="4"/>
    </row>
    <row r="32" spans="1:7" ht="15">
      <c r="A32" s="7"/>
      <c r="B32" s="2"/>
      <c r="C32" s="5"/>
      <c r="D32" s="2"/>
      <c r="E32" s="5"/>
      <c r="F32" s="3"/>
      <c r="G32" s="4"/>
    </row>
    <row r="33" spans="1:7" ht="15">
      <c r="A33" s="7"/>
      <c r="B33" s="2"/>
      <c r="C33" s="5"/>
      <c r="D33" s="2"/>
      <c r="E33" s="5"/>
      <c r="F33" s="3"/>
      <c r="G33" s="4"/>
    </row>
    <row r="34" spans="1:7" ht="15">
      <c r="A34" s="7"/>
      <c r="B34" s="2"/>
      <c r="C34" s="5"/>
      <c r="D34" s="2"/>
      <c r="E34" s="5"/>
      <c r="F34" s="3"/>
      <c r="G34" s="4"/>
    </row>
    <row r="35" spans="1:7" ht="15">
      <c r="A35" s="7"/>
      <c r="B35" s="2"/>
      <c r="C35" s="5"/>
      <c r="D35" s="2"/>
      <c r="E35" s="5"/>
      <c r="F35" s="3"/>
      <c r="G35" s="4"/>
    </row>
    <row r="36" spans="1:7" ht="15">
      <c r="A36" s="7"/>
      <c r="B36" s="2"/>
      <c r="C36" s="5"/>
      <c r="D36" s="2"/>
      <c r="E36" s="5"/>
      <c r="F36" s="3"/>
      <c r="G36" s="4"/>
    </row>
    <row r="37" spans="1:7" ht="15">
      <c r="A37" s="7"/>
      <c r="B37" s="2"/>
      <c r="C37" s="5"/>
      <c r="D37" s="2"/>
      <c r="E37" s="5"/>
      <c r="F37" s="3"/>
      <c r="G37" s="4"/>
    </row>
    <row r="38" spans="1:7" ht="15">
      <c r="A38" s="7"/>
      <c r="B38" s="2"/>
      <c r="C38" s="1"/>
      <c r="D38" s="2"/>
      <c r="E38" s="1"/>
      <c r="F38" s="3"/>
      <c r="G38" s="4"/>
    </row>
    <row r="39" spans="1:7" ht="15">
      <c r="A39" s="7" t="s">
        <v>38</v>
      </c>
      <c r="B39" s="2" t="s">
        <v>38</v>
      </c>
      <c r="C39" s="1" t="s">
        <v>39</v>
      </c>
      <c r="D39" s="2" t="s">
        <v>38</v>
      </c>
      <c r="E39" s="1"/>
      <c r="F39" s="3" t="s">
        <v>38</v>
      </c>
      <c r="G39" s="4" t="s">
        <v>38</v>
      </c>
    </row>
    <row r="40" spans="1:4" ht="15">
      <c r="A40" s="2"/>
      <c r="B40" s="1"/>
      <c r="C40" s="1" t="s">
        <v>40</v>
      </c>
      <c r="D40" s="1"/>
    </row>
    <row r="41" spans="1:4" ht="15">
      <c r="A41" s="2" t="s">
        <v>41</v>
      </c>
      <c r="B41" s="1"/>
      <c r="C41" s="1"/>
      <c r="D41" s="1"/>
    </row>
    <row r="42" spans="1:3" ht="15">
      <c r="A42" s="2" t="s">
        <v>42</v>
      </c>
      <c r="B42" s="1"/>
      <c r="C42" s="1"/>
    </row>
    <row r="43" spans="1:3" ht="15">
      <c r="A43" s="2" t="s">
        <v>43</v>
      </c>
      <c r="B43" s="1"/>
      <c r="C43" s="1"/>
    </row>
    <row r="44" spans="1:3" ht="15">
      <c r="A44" s="2" t="s">
        <v>44</v>
      </c>
      <c r="B44" s="1"/>
      <c r="C44"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195"/>
  <sheetViews>
    <sheetView zoomScale="50" zoomScaleNormal="50" workbookViewId="0" topLeftCell="A1">
      <selection activeCell="B2" sqref="B2"/>
    </sheetView>
  </sheetViews>
  <sheetFormatPr defaultColWidth="8.796875" defaultRowHeight="15"/>
  <cols>
    <col min="1" max="1" width="2" style="1087" customWidth="1"/>
    <col min="2" max="3" width="22.796875" style="1102" customWidth="1"/>
    <col min="4" max="23" width="11.69921875" style="1102" customWidth="1"/>
    <col min="24" max="24" width="12.19921875" style="1092" customWidth="1"/>
    <col min="25" max="25" width="12.296875" style="1101" customWidth="1"/>
    <col min="26" max="26" width="10.8984375" style="1102" customWidth="1"/>
    <col min="27" max="27" width="8.8984375" style="1102" customWidth="1"/>
    <col min="28" max="28" width="13.09765625" style="1102" customWidth="1"/>
    <col min="29" max="16384" width="8.8984375" style="1102" customWidth="1"/>
  </cols>
  <sheetData>
    <row r="1" s="202" customFormat="1" ht="9.75" customHeight="1" thickBot="1">
      <c r="Y1" s="483"/>
    </row>
    <row r="2" spans="2:25" s="202" customFormat="1" ht="29.25" customHeight="1" thickBot="1">
      <c r="B2" s="484" t="s">
        <v>204</v>
      </c>
      <c r="C2" s="485" t="s">
        <v>2</v>
      </c>
      <c r="D2" s="486"/>
      <c r="E2" s="486"/>
      <c r="F2" s="486"/>
      <c r="G2" s="486"/>
      <c r="H2" s="486"/>
      <c r="I2" s="486"/>
      <c r="J2" s="486"/>
      <c r="K2" s="486"/>
      <c r="L2" s="486"/>
      <c r="M2" s="486"/>
      <c r="N2" s="486"/>
      <c r="O2" s="486"/>
      <c r="P2" s="486"/>
      <c r="Q2" s="486"/>
      <c r="R2" s="486"/>
      <c r="S2" s="486"/>
      <c r="T2" s="486"/>
      <c r="U2" s="486"/>
      <c r="V2" s="203"/>
      <c r="W2" s="204"/>
      <c r="X2" s="487"/>
      <c r="Y2" s="483"/>
    </row>
    <row r="3" spans="2:25" s="202" customFormat="1" ht="29.25" customHeight="1">
      <c r="B3" s="437" t="s">
        <v>409</v>
      </c>
      <c r="C3" s="488"/>
      <c r="D3" s="489"/>
      <c r="E3" s="489"/>
      <c r="F3" s="489"/>
      <c r="G3" s="489"/>
      <c r="H3" s="489"/>
      <c r="I3" s="489"/>
      <c r="J3" s="489"/>
      <c r="K3" s="489"/>
      <c r="L3" s="489"/>
      <c r="M3" s="489"/>
      <c r="N3" s="489"/>
      <c r="O3" s="489"/>
      <c r="P3" s="489"/>
      <c r="Q3" s="489"/>
      <c r="R3" s="489"/>
      <c r="S3" s="489"/>
      <c r="T3" s="489"/>
      <c r="U3" s="489"/>
      <c r="V3" s="205"/>
      <c r="W3" s="206"/>
      <c r="X3" s="487"/>
      <c r="Y3" s="483"/>
    </row>
    <row r="4" spans="2:25" s="202" customFormat="1" ht="51.75" customHeight="1">
      <c r="B4" s="490"/>
      <c r="C4" s="491" t="s">
        <v>3</v>
      </c>
      <c r="D4" s="51"/>
      <c r="E4" s="51"/>
      <c r="F4" s="51"/>
      <c r="G4" s="51"/>
      <c r="H4" s="51"/>
      <c r="I4" s="51"/>
      <c r="J4" s="51"/>
      <c r="K4" s="51"/>
      <c r="L4" s="51"/>
      <c r="M4" s="51"/>
      <c r="N4" s="51"/>
      <c r="O4" s="51"/>
      <c r="P4" s="51"/>
      <c r="Q4" s="51"/>
      <c r="R4" s="51"/>
      <c r="S4" s="51"/>
      <c r="T4" s="51"/>
      <c r="U4" s="51"/>
      <c r="V4" s="205"/>
      <c r="W4" s="206"/>
      <c r="X4" s="487"/>
      <c r="Y4" s="483"/>
    </row>
    <row r="5" spans="2:25" s="202" customFormat="1" ht="51.75" customHeight="1">
      <c r="B5" s="490"/>
      <c r="C5" s="491" t="s">
        <v>4</v>
      </c>
      <c r="D5" s="52"/>
      <c r="E5" s="52"/>
      <c r="F5" s="52"/>
      <c r="G5" s="52"/>
      <c r="H5" s="52"/>
      <c r="I5" s="52"/>
      <c r="J5" s="52"/>
      <c r="K5" s="52"/>
      <c r="L5" s="52"/>
      <c r="M5" s="52"/>
      <c r="N5" s="52"/>
      <c r="O5" s="52"/>
      <c r="P5" s="52"/>
      <c r="Q5" s="52"/>
      <c r="R5" s="52"/>
      <c r="S5" s="52"/>
      <c r="T5" s="52"/>
      <c r="U5" s="52"/>
      <c r="V5" s="205"/>
      <c r="W5" s="206"/>
      <c r="X5" s="487"/>
      <c r="Y5" s="483"/>
    </row>
    <row r="6" spans="2:25" s="202" customFormat="1" ht="27.75" customHeight="1">
      <c r="B6" s="490"/>
      <c r="C6" s="492" t="s">
        <v>210</v>
      </c>
      <c r="D6" s="52"/>
      <c r="E6" s="52"/>
      <c r="F6" s="52"/>
      <c r="G6" s="52"/>
      <c r="H6" s="52"/>
      <c r="I6" s="52"/>
      <c r="J6" s="52"/>
      <c r="K6" s="52"/>
      <c r="L6" s="52"/>
      <c r="M6" s="52"/>
      <c r="N6" s="52"/>
      <c r="O6" s="52"/>
      <c r="P6" s="52"/>
      <c r="Q6" s="52"/>
      <c r="R6" s="52"/>
      <c r="S6" s="52"/>
      <c r="T6" s="52"/>
      <c r="U6" s="52"/>
      <c r="V6" s="205"/>
      <c r="W6" s="206"/>
      <c r="X6" s="487"/>
      <c r="Y6" s="483"/>
    </row>
    <row r="7" spans="2:25" s="202" customFormat="1" ht="20.25" customHeight="1" thickBot="1">
      <c r="B7" s="490"/>
      <c r="C7" s="54"/>
      <c r="D7" s="55"/>
      <c r="E7" s="55"/>
      <c r="F7" s="55"/>
      <c r="G7" s="55"/>
      <c r="H7" s="55"/>
      <c r="I7" s="55"/>
      <c r="J7" s="55"/>
      <c r="K7" s="55"/>
      <c r="L7" s="55"/>
      <c r="M7" s="55"/>
      <c r="N7" s="55"/>
      <c r="O7" s="55"/>
      <c r="P7" s="55"/>
      <c r="Q7" s="55"/>
      <c r="R7" s="55"/>
      <c r="S7" s="55"/>
      <c r="T7" s="55"/>
      <c r="U7" s="55"/>
      <c r="V7" s="208"/>
      <c r="W7" s="209"/>
      <c r="X7" s="493"/>
      <c r="Y7" s="483"/>
    </row>
    <row r="8" spans="1:25" s="502" customFormat="1" ht="30.75" thickBot="1">
      <c r="A8" s="494"/>
      <c r="B8" s="495"/>
      <c r="C8" s="496" t="s">
        <v>62</v>
      </c>
      <c r="D8" s="497" t="s">
        <v>63</v>
      </c>
      <c r="E8" s="498"/>
      <c r="F8" s="498"/>
      <c r="G8" s="499"/>
      <c r="H8" s="497" t="s">
        <v>64</v>
      </c>
      <c r="I8" s="498"/>
      <c r="J8" s="498"/>
      <c r="K8" s="499"/>
      <c r="L8" s="497" t="s">
        <v>65</v>
      </c>
      <c r="M8" s="498"/>
      <c r="N8" s="498"/>
      <c r="O8" s="499"/>
      <c r="P8" s="497" t="s">
        <v>66</v>
      </c>
      <c r="Q8" s="498"/>
      <c r="R8" s="498"/>
      <c r="S8" s="498"/>
      <c r="T8" s="497" t="s">
        <v>67</v>
      </c>
      <c r="U8" s="498"/>
      <c r="V8" s="498"/>
      <c r="W8" s="499"/>
      <c r="X8" s="500"/>
      <c r="Y8" s="501"/>
    </row>
    <row r="9" spans="1:25" s="502" customFormat="1" ht="30">
      <c r="A9" s="494"/>
      <c r="B9" s="503" t="s">
        <v>68</v>
      </c>
      <c r="C9" s="504"/>
      <c r="D9" s="505"/>
      <c r="E9" s="506"/>
      <c r="F9" s="506"/>
      <c r="G9" s="507"/>
      <c r="H9" s="508"/>
      <c r="I9" s="508"/>
      <c r="J9" s="508"/>
      <c r="K9" s="509"/>
      <c r="L9" s="510"/>
      <c r="M9" s="508"/>
      <c r="N9" s="508"/>
      <c r="O9" s="509"/>
      <c r="P9" s="511" t="s">
        <v>211</v>
      </c>
      <c r="Q9" s="512"/>
      <c r="R9" s="512"/>
      <c r="S9" s="512"/>
      <c r="T9" s="504" t="s">
        <v>119</v>
      </c>
      <c r="U9" s="513"/>
      <c r="V9" s="513"/>
      <c r="W9" s="514"/>
      <c r="X9" s="515"/>
      <c r="Y9" s="501"/>
    </row>
    <row r="10" spans="1:25" s="502" customFormat="1" ht="30">
      <c r="A10" s="494"/>
      <c r="B10" s="516" t="s">
        <v>69</v>
      </c>
      <c r="C10" s="517"/>
      <c r="D10" s="518"/>
      <c r="E10" s="519"/>
      <c r="F10" s="519"/>
      <c r="G10" s="520"/>
      <c r="H10" s="521"/>
      <c r="I10" s="521"/>
      <c r="J10" s="521"/>
      <c r="K10" s="522"/>
      <c r="L10" s="523"/>
      <c r="M10" s="521"/>
      <c r="N10" s="521"/>
      <c r="O10" s="522"/>
      <c r="P10" s="524" t="s">
        <v>212</v>
      </c>
      <c r="Q10" s="525"/>
      <c r="R10" s="525"/>
      <c r="S10" s="525"/>
      <c r="T10" s="526"/>
      <c r="U10" s="527"/>
      <c r="V10" s="527"/>
      <c r="W10" s="528"/>
      <c r="X10" s="515"/>
      <c r="Y10" s="501"/>
    </row>
    <row r="11" spans="1:25" s="502" customFormat="1" ht="30">
      <c r="A11" s="494"/>
      <c r="B11" s="529" t="s">
        <v>70</v>
      </c>
      <c r="C11" s="517"/>
      <c r="D11" s="530" t="s">
        <v>193</v>
      </c>
      <c r="E11" s="431"/>
      <c r="F11" s="431"/>
      <c r="G11" s="432"/>
      <c r="H11" s="531" t="s">
        <v>135</v>
      </c>
      <c r="I11" s="532" t="s">
        <v>215</v>
      </c>
      <c r="J11" s="533" t="s">
        <v>134</v>
      </c>
      <c r="K11" s="534" t="s">
        <v>213</v>
      </c>
      <c r="L11" s="535" t="s">
        <v>214</v>
      </c>
      <c r="M11" s="532" t="s">
        <v>215</v>
      </c>
      <c r="N11" s="533" t="s">
        <v>134</v>
      </c>
      <c r="O11" s="536" t="s">
        <v>135</v>
      </c>
      <c r="P11" s="537" t="s">
        <v>215</v>
      </c>
      <c r="Q11" s="538" t="s">
        <v>213</v>
      </c>
      <c r="R11" s="539" t="s">
        <v>134</v>
      </c>
      <c r="S11" s="540" t="s">
        <v>132</v>
      </c>
      <c r="T11" s="541" t="s">
        <v>216</v>
      </c>
      <c r="U11" s="542"/>
      <c r="V11" s="542"/>
      <c r="W11" s="543"/>
      <c r="X11" s="544"/>
      <c r="Y11" s="501"/>
    </row>
    <row r="12" spans="1:25" s="502" customFormat="1" ht="30">
      <c r="A12" s="494"/>
      <c r="B12" s="529" t="s">
        <v>71</v>
      </c>
      <c r="C12" s="517"/>
      <c r="D12" s="433"/>
      <c r="E12" s="394"/>
      <c r="F12" s="394"/>
      <c r="G12" s="434"/>
      <c r="H12" s="531"/>
      <c r="I12" s="532"/>
      <c r="J12" s="545"/>
      <c r="K12" s="534"/>
      <c r="L12" s="535"/>
      <c r="M12" s="546"/>
      <c r="N12" s="533"/>
      <c r="O12" s="536"/>
      <c r="P12" s="547"/>
      <c r="Q12" s="548"/>
      <c r="R12" s="549"/>
      <c r="S12" s="550"/>
      <c r="T12" s="551"/>
      <c r="U12" s="552"/>
      <c r="V12" s="552"/>
      <c r="W12" s="553"/>
      <c r="X12" s="544"/>
      <c r="Y12" s="501"/>
    </row>
    <row r="13" spans="1:25" s="502" customFormat="1" ht="30">
      <c r="A13" s="494"/>
      <c r="B13" s="529" t="s">
        <v>72</v>
      </c>
      <c r="C13" s="517"/>
      <c r="D13" s="433"/>
      <c r="E13" s="394"/>
      <c r="F13" s="394"/>
      <c r="G13" s="434"/>
      <c r="H13" s="531"/>
      <c r="I13" s="532"/>
      <c r="J13" s="545"/>
      <c r="K13" s="534"/>
      <c r="L13" s="535"/>
      <c r="M13" s="546"/>
      <c r="N13" s="533"/>
      <c r="O13" s="536"/>
      <c r="P13" s="547"/>
      <c r="Q13" s="548"/>
      <c r="R13" s="549"/>
      <c r="S13" s="550"/>
      <c r="T13" s="551"/>
      <c r="U13" s="552"/>
      <c r="V13" s="552"/>
      <c r="W13" s="553"/>
      <c r="X13" s="544"/>
      <c r="Y13" s="501"/>
    </row>
    <row r="14" spans="1:25" s="502" customFormat="1" ht="30">
      <c r="A14" s="494"/>
      <c r="B14" s="529" t="s">
        <v>73</v>
      </c>
      <c r="C14" s="517"/>
      <c r="D14" s="433"/>
      <c r="E14" s="394"/>
      <c r="F14" s="394"/>
      <c r="G14" s="434"/>
      <c r="H14" s="531"/>
      <c r="I14" s="532"/>
      <c r="J14" s="545"/>
      <c r="K14" s="534"/>
      <c r="L14" s="535"/>
      <c r="M14" s="546"/>
      <c r="N14" s="533"/>
      <c r="O14" s="536"/>
      <c r="P14" s="554"/>
      <c r="Q14" s="555"/>
      <c r="R14" s="556"/>
      <c r="S14" s="557"/>
      <c r="T14" s="558"/>
      <c r="U14" s="559"/>
      <c r="V14" s="559"/>
      <c r="W14" s="560"/>
      <c r="X14" s="544"/>
      <c r="Y14" s="501"/>
    </row>
    <row r="15" spans="1:25" s="502" customFormat="1" ht="30">
      <c r="A15" s="494"/>
      <c r="B15" s="561" t="s">
        <v>74</v>
      </c>
      <c r="C15" s="517"/>
      <c r="D15" s="435"/>
      <c r="E15" s="395"/>
      <c r="F15" s="395"/>
      <c r="G15" s="436"/>
      <c r="H15" s="562" t="s">
        <v>75</v>
      </c>
      <c r="I15" s="563"/>
      <c r="J15" s="563"/>
      <c r="K15" s="564"/>
      <c r="L15" s="565" t="s">
        <v>75</v>
      </c>
      <c r="M15" s="566"/>
      <c r="N15" s="566"/>
      <c r="O15" s="567"/>
      <c r="P15" s="565" t="s">
        <v>75</v>
      </c>
      <c r="Q15" s="566"/>
      <c r="R15" s="566"/>
      <c r="S15" s="566"/>
      <c r="T15" s="565" t="s">
        <v>75</v>
      </c>
      <c r="U15" s="566"/>
      <c r="V15" s="566"/>
      <c r="W15" s="567"/>
      <c r="X15" s="500"/>
      <c r="Y15" s="501"/>
    </row>
    <row r="16" spans="1:25" s="502" customFormat="1" ht="30">
      <c r="A16" s="494"/>
      <c r="B16" s="568" t="s">
        <v>76</v>
      </c>
      <c r="C16" s="517"/>
      <c r="D16" s="569" t="s">
        <v>75</v>
      </c>
      <c r="E16" s="570"/>
      <c r="F16" s="570"/>
      <c r="G16" s="571"/>
      <c r="H16" s="531" t="s">
        <v>135</v>
      </c>
      <c r="I16" s="532" t="s">
        <v>215</v>
      </c>
      <c r="J16" s="533" t="s">
        <v>134</v>
      </c>
      <c r="K16" s="572" t="s">
        <v>136</v>
      </c>
      <c r="L16" s="541" t="s">
        <v>385</v>
      </c>
      <c r="M16" s="542"/>
      <c r="N16" s="542"/>
      <c r="O16" s="543"/>
      <c r="P16" s="573" t="s">
        <v>215</v>
      </c>
      <c r="Q16" s="538" t="s">
        <v>213</v>
      </c>
      <c r="R16" s="533" t="s">
        <v>134</v>
      </c>
      <c r="S16" s="540" t="s">
        <v>132</v>
      </c>
      <c r="T16" s="541" t="s">
        <v>216</v>
      </c>
      <c r="U16" s="574"/>
      <c r="V16" s="574"/>
      <c r="W16" s="575"/>
      <c r="X16" s="576"/>
      <c r="Y16" s="501"/>
    </row>
    <row r="17" spans="1:25" s="502" customFormat="1" ht="30">
      <c r="A17" s="494"/>
      <c r="B17" s="568" t="s">
        <v>77</v>
      </c>
      <c r="C17" s="517"/>
      <c r="D17" s="577" t="s">
        <v>194</v>
      </c>
      <c r="E17" s="578"/>
      <c r="F17" s="578"/>
      <c r="G17" s="579"/>
      <c r="H17" s="580"/>
      <c r="I17" s="532"/>
      <c r="J17" s="533"/>
      <c r="K17" s="581"/>
      <c r="L17" s="551"/>
      <c r="M17" s="552"/>
      <c r="N17" s="552"/>
      <c r="O17" s="553"/>
      <c r="P17" s="582"/>
      <c r="Q17" s="548"/>
      <c r="R17" s="583"/>
      <c r="S17" s="550"/>
      <c r="T17" s="584"/>
      <c r="U17" s="585"/>
      <c r="V17" s="585"/>
      <c r="W17" s="586"/>
      <c r="X17" s="576"/>
      <c r="Y17" s="501"/>
    </row>
    <row r="18" spans="1:25" s="502" customFormat="1" ht="30">
      <c r="A18" s="494"/>
      <c r="B18" s="568" t="s">
        <v>78</v>
      </c>
      <c r="C18" s="587"/>
      <c r="D18" s="588"/>
      <c r="E18" s="589"/>
      <c r="F18" s="589"/>
      <c r="G18" s="590"/>
      <c r="H18" s="580"/>
      <c r="I18" s="532"/>
      <c r="J18" s="533"/>
      <c r="K18" s="581"/>
      <c r="L18" s="558"/>
      <c r="M18" s="559"/>
      <c r="N18" s="559"/>
      <c r="O18" s="560"/>
      <c r="P18" s="591"/>
      <c r="Q18" s="555"/>
      <c r="R18" s="583"/>
      <c r="S18" s="557"/>
      <c r="T18" s="592"/>
      <c r="U18" s="593"/>
      <c r="V18" s="593"/>
      <c r="W18" s="594"/>
      <c r="X18" s="576"/>
      <c r="Y18" s="501"/>
    </row>
    <row r="19" spans="1:25" s="502" customFormat="1" ht="30">
      <c r="A19" s="494"/>
      <c r="B19" s="595" t="s">
        <v>218</v>
      </c>
      <c r="C19" s="587"/>
      <c r="D19" s="596" t="s">
        <v>80</v>
      </c>
      <c r="E19" s="597"/>
      <c r="F19" s="597"/>
      <c r="G19" s="598"/>
      <c r="H19" s="599" t="s">
        <v>80</v>
      </c>
      <c r="I19" s="600"/>
      <c r="J19" s="600"/>
      <c r="K19" s="601"/>
      <c r="L19" s="596" t="s">
        <v>80</v>
      </c>
      <c r="M19" s="597"/>
      <c r="N19" s="597"/>
      <c r="O19" s="598"/>
      <c r="P19" s="596" t="s">
        <v>80</v>
      </c>
      <c r="Q19" s="597"/>
      <c r="R19" s="597"/>
      <c r="S19" s="597"/>
      <c r="T19" s="602"/>
      <c r="U19" s="603"/>
      <c r="V19" s="603"/>
      <c r="W19" s="604"/>
      <c r="X19" s="605"/>
      <c r="Y19" s="501"/>
    </row>
    <row r="20" spans="1:25" s="502" customFormat="1" ht="30">
      <c r="A20" s="494"/>
      <c r="B20" s="595" t="s">
        <v>219</v>
      </c>
      <c r="C20" s="606"/>
      <c r="D20" s="607"/>
      <c r="E20" s="608"/>
      <c r="F20" s="608"/>
      <c r="G20" s="609"/>
      <c r="H20" s="599"/>
      <c r="I20" s="600"/>
      <c r="J20" s="600"/>
      <c r="K20" s="601"/>
      <c r="L20" s="607"/>
      <c r="M20" s="608"/>
      <c r="N20" s="608"/>
      <c r="O20" s="609"/>
      <c r="P20" s="607"/>
      <c r="Q20" s="608"/>
      <c r="R20" s="608"/>
      <c r="S20" s="608"/>
      <c r="T20" s="602"/>
      <c r="U20" s="603"/>
      <c r="V20" s="603"/>
      <c r="W20" s="604"/>
      <c r="X20" s="605"/>
      <c r="Y20" s="501"/>
    </row>
    <row r="21" spans="1:25" s="502" customFormat="1" ht="30">
      <c r="A21" s="494"/>
      <c r="B21" s="568" t="s">
        <v>81</v>
      </c>
      <c r="C21" s="610" t="s">
        <v>137</v>
      </c>
      <c r="D21" s="611" t="s">
        <v>220</v>
      </c>
      <c r="E21" s="612"/>
      <c r="F21" s="612"/>
      <c r="G21" s="613"/>
      <c r="H21" s="531" t="s">
        <v>135</v>
      </c>
      <c r="I21" s="614" t="s">
        <v>378</v>
      </c>
      <c r="J21" s="533" t="s">
        <v>134</v>
      </c>
      <c r="K21" s="615" t="s">
        <v>132</v>
      </c>
      <c r="L21" s="616" t="s">
        <v>339</v>
      </c>
      <c r="M21" s="617" t="s">
        <v>215</v>
      </c>
      <c r="N21" s="539" t="s">
        <v>134</v>
      </c>
      <c r="O21" s="615" t="s">
        <v>132</v>
      </c>
      <c r="P21" s="618" t="s">
        <v>135</v>
      </c>
      <c r="Q21" s="538" t="s">
        <v>213</v>
      </c>
      <c r="R21" s="539" t="s">
        <v>134</v>
      </c>
      <c r="S21" s="540" t="s">
        <v>132</v>
      </c>
      <c r="T21" s="619" t="s">
        <v>193</v>
      </c>
      <c r="U21" s="620"/>
      <c r="V21" s="620"/>
      <c r="W21" s="621"/>
      <c r="X21" s="605"/>
      <c r="Y21" s="501"/>
    </row>
    <row r="22" spans="1:25" s="502" customFormat="1" ht="30">
      <c r="A22" s="494"/>
      <c r="B22" s="568" t="s">
        <v>83</v>
      </c>
      <c r="C22" s="622"/>
      <c r="D22" s="623"/>
      <c r="E22" s="624"/>
      <c r="F22" s="624"/>
      <c r="G22" s="625"/>
      <c r="H22" s="580"/>
      <c r="I22" s="614"/>
      <c r="J22" s="533"/>
      <c r="K22" s="615"/>
      <c r="L22" s="626"/>
      <c r="M22" s="627"/>
      <c r="N22" s="628"/>
      <c r="O22" s="615"/>
      <c r="P22" s="629"/>
      <c r="Q22" s="548"/>
      <c r="R22" s="628"/>
      <c r="S22" s="550"/>
      <c r="T22" s="630"/>
      <c r="U22" s="631"/>
      <c r="V22" s="631"/>
      <c r="W22" s="632"/>
      <c r="X22" s="605"/>
      <c r="Y22" s="501"/>
    </row>
    <row r="23" spans="1:25" s="502" customFormat="1" ht="30">
      <c r="A23" s="494"/>
      <c r="B23" s="568" t="s">
        <v>84</v>
      </c>
      <c r="C23" s="622"/>
      <c r="D23" s="633" t="s">
        <v>221</v>
      </c>
      <c r="E23" s="634"/>
      <c r="F23" s="634"/>
      <c r="G23" s="635"/>
      <c r="H23" s="580"/>
      <c r="I23" s="614"/>
      <c r="J23" s="533"/>
      <c r="K23" s="615"/>
      <c r="L23" s="626"/>
      <c r="M23" s="627"/>
      <c r="N23" s="628"/>
      <c r="O23" s="615"/>
      <c r="P23" s="629"/>
      <c r="Q23" s="548"/>
      <c r="R23" s="628"/>
      <c r="S23" s="550"/>
      <c r="T23" s="630"/>
      <c r="U23" s="631"/>
      <c r="V23" s="631"/>
      <c r="W23" s="632"/>
      <c r="X23" s="605"/>
      <c r="Y23" s="501"/>
    </row>
    <row r="24" spans="1:25" s="502" customFormat="1" ht="30">
      <c r="A24" s="494"/>
      <c r="B24" s="568" t="s">
        <v>85</v>
      </c>
      <c r="C24" s="622"/>
      <c r="D24" s="636"/>
      <c r="E24" s="637"/>
      <c r="F24" s="637"/>
      <c r="G24" s="638"/>
      <c r="H24" s="580"/>
      <c r="I24" s="614"/>
      <c r="J24" s="533"/>
      <c r="K24" s="615"/>
      <c r="L24" s="639"/>
      <c r="M24" s="640"/>
      <c r="N24" s="641"/>
      <c r="O24" s="615"/>
      <c r="P24" s="642"/>
      <c r="Q24" s="555"/>
      <c r="R24" s="641"/>
      <c r="S24" s="557"/>
      <c r="T24" s="630"/>
      <c r="U24" s="631"/>
      <c r="V24" s="631"/>
      <c r="W24" s="632"/>
      <c r="X24" s="605"/>
      <c r="Y24" s="501"/>
    </row>
    <row r="25" spans="1:25" s="502" customFormat="1" ht="30">
      <c r="A25" s="494"/>
      <c r="B25" s="643" t="s">
        <v>86</v>
      </c>
      <c r="C25" s="622"/>
      <c r="D25" s="644" t="s">
        <v>75</v>
      </c>
      <c r="E25" s="563"/>
      <c r="F25" s="563"/>
      <c r="G25" s="564"/>
      <c r="H25" s="562" t="s">
        <v>75</v>
      </c>
      <c r="I25" s="563"/>
      <c r="J25" s="563"/>
      <c r="K25" s="564"/>
      <c r="L25" s="565" t="s">
        <v>75</v>
      </c>
      <c r="M25" s="566"/>
      <c r="N25" s="566"/>
      <c r="O25" s="567"/>
      <c r="P25" s="565" t="s">
        <v>75</v>
      </c>
      <c r="Q25" s="566"/>
      <c r="R25" s="566"/>
      <c r="S25" s="566"/>
      <c r="T25" s="630"/>
      <c r="U25" s="631"/>
      <c r="V25" s="631"/>
      <c r="W25" s="632"/>
      <c r="X25" s="605"/>
      <c r="Y25" s="501"/>
    </row>
    <row r="26" spans="1:25" s="502" customFormat="1" ht="30" customHeight="1">
      <c r="A26" s="494"/>
      <c r="B26" s="568" t="s">
        <v>87</v>
      </c>
      <c r="C26" s="622"/>
      <c r="D26" s="645" t="s">
        <v>135</v>
      </c>
      <c r="E26" s="532" t="s">
        <v>215</v>
      </c>
      <c r="F26" s="646" t="s">
        <v>132</v>
      </c>
      <c r="G26" s="534" t="s">
        <v>213</v>
      </c>
      <c r="H26" s="531" t="s">
        <v>135</v>
      </c>
      <c r="I26" s="647" t="s">
        <v>213</v>
      </c>
      <c r="J26" s="533" t="s">
        <v>134</v>
      </c>
      <c r="K26" s="615" t="s">
        <v>132</v>
      </c>
      <c r="L26" s="648" t="s">
        <v>378</v>
      </c>
      <c r="M26" s="617" t="s">
        <v>215</v>
      </c>
      <c r="N26" s="539" t="s">
        <v>134</v>
      </c>
      <c r="O26" s="649" t="s">
        <v>132</v>
      </c>
      <c r="P26" s="650" t="s">
        <v>135</v>
      </c>
      <c r="Q26" s="538" t="s">
        <v>213</v>
      </c>
      <c r="R26" s="651" t="s">
        <v>215</v>
      </c>
      <c r="S26" s="540" t="s">
        <v>132</v>
      </c>
      <c r="T26" s="630"/>
      <c r="U26" s="631"/>
      <c r="V26" s="631"/>
      <c r="W26" s="632"/>
      <c r="X26" s="605"/>
      <c r="Y26" s="501"/>
    </row>
    <row r="27" spans="1:25" s="502" customFormat="1" ht="30">
      <c r="A27" s="494"/>
      <c r="B27" s="529" t="s">
        <v>88</v>
      </c>
      <c r="C27" s="652"/>
      <c r="D27" s="653"/>
      <c r="E27" s="532"/>
      <c r="F27" s="654"/>
      <c r="G27" s="534"/>
      <c r="H27" s="580"/>
      <c r="I27" s="647"/>
      <c r="J27" s="533"/>
      <c r="K27" s="655"/>
      <c r="L27" s="656"/>
      <c r="M27" s="627"/>
      <c r="N27" s="628"/>
      <c r="O27" s="657"/>
      <c r="P27" s="658"/>
      <c r="Q27" s="548"/>
      <c r="R27" s="659"/>
      <c r="S27" s="550"/>
      <c r="T27" s="630"/>
      <c r="U27" s="631"/>
      <c r="V27" s="631"/>
      <c r="W27" s="632"/>
      <c r="X27" s="605"/>
      <c r="Y27" s="501"/>
    </row>
    <row r="28" spans="1:25" s="502" customFormat="1" ht="30">
      <c r="A28" s="494"/>
      <c r="B28" s="568" t="s">
        <v>89</v>
      </c>
      <c r="C28" s="660" t="s">
        <v>0</v>
      </c>
      <c r="D28" s="653"/>
      <c r="E28" s="532"/>
      <c r="F28" s="654"/>
      <c r="G28" s="534"/>
      <c r="H28" s="580"/>
      <c r="I28" s="647"/>
      <c r="J28" s="533"/>
      <c r="K28" s="655"/>
      <c r="L28" s="656"/>
      <c r="M28" s="627"/>
      <c r="N28" s="628"/>
      <c r="O28" s="657"/>
      <c r="P28" s="658"/>
      <c r="Q28" s="548"/>
      <c r="R28" s="659"/>
      <c r="S28" s="550"/>
      <c r="T28" s="630"/>
      <c r="U28" s="631"/>
      <c r="V28" s="631"/>
      <c r="W28" s="632"/>
      <c r="X28" s="605"/>
      <c r="Y28" s="501"/>
    </row>
    <row r="29" spans="1:25" s="502" customFormat="1" ht="30">
      <c r="A29" s="494"/>
      <c r="B29" s="568" t="s">
        <v>90</v>
      </c>
      <c r="C29" s="661"/>
      <c r="D29" s="653"/>
      <c r="E29" s="532"/>
      <c r="F29" s="654"/>
      <c r="G29" s="534"/>
      <c r="H29" s="580"/>
      <c r="I29" s="647"/>
      <c r="J29" s="533"/>
      <c r="K29" s="655"/>
      <c r="L29" s="662"/>
      <c r="M29" s="640"/>
      <c r="N29" s="641"/>
      <c r="O29" s="663"/>
      <c r="P29" s="664"/>
      <c r="Q29" s="555"/>
      <c r="R29" s="665"/>
      <c r="S29" s="557"/>
      <c r="T29" s="630"/>
      <c r="U29" s="631"/>
      <c r="V29" s="631"/>
      <c r="W29" s="632"/>
      <c r="X29" s="605"/>
      <c r="Y29" s="501"/>
    </row>
    <row r="30" spans="1:25" s="502" customFormat="1" ht="30">
      <c r="A30" s="494"/>
      <c r="B30" s="595" t="s">
        <v>91</v>
      </c>
      <c r="C30" s="666" t="s">
        <v>75</v>
      </c>
      <c r="D30" s="667" t="s">
        <v>92</v>
      </c>
      <c r="E30" s="600"/>
      <c r="F30" s="600"/>
      <c r="G30" s="601"/>
      <c r="H30" s="599" t="s">
        <v>92</v>
      </c>
      <c r="I30" s="600"/>
      <c r="J30" s="600"/>
      <c r="K30" s="601"/>
      <c r="L30" s="668" t="s">
        <v>75</v>
      </c>
      <c r="M30" s="669"/>
      <c r="N30" s="669"/>
      <c r="O30" s="670"/>
      <c r="P30" s="671" t="s">
        <v>92</v>
      </c>
      <c r="Q30" s="672"/>
      <c r="R30" s="672"/>
      <c r="S30" s="672"/>
      <c r="T30" s="673"/>
      <c r="U30" s="674"/>
      <c r="V30" s="674"/>
      <c r="W30" s="675"/>
      <c r="X30" s="605"/>
      <c r="Y30" s="501"/>
    </row>
    <row r="31" spans="1:28" s="502" customFormat="1" ht="30">
      <c r="A31" s="494"/>
      <c r="B31" s="676" t="s">
        <v>140</v>
      </c>
      <c r="C31" s="677" t="s">
        <v>1</v>
      </c>
      <c r="D31" s="645" t="s">
        <v>135</v>
      </c>
      <c r="E31" s="532" t="s">
        <v>215</v>
      </c>
      <c r="F31" s="646" t="s">
        <v>132</v>
      </c>
      <c r="G31" s="534" t="s">
        <v>213</v>
      </c>
      <c r="H31" s="531" t="s">
        <v>135</v>
      </c>
      <c r="I31" s="647" t="s">
        <v>213</v>
      </c>
      <c r="J31" s="533" t="s">
        <v>134</v>
      </c>
      <c r="K31" s="615" t="s">
        <v>132</v>
      </c>
      <c r="L31" s="678" t="s">
        <v>8</v>
      </c>
      <c r="M31" s="679"/>
      <c r="N31" s="679"/>
      <c r="O31" s="680"/>
      <c r="P31" s="650" t="s">
        <v>135</v>
      </c>
      <c r="Q31" s="647" t="s">
        <v>213</v>
      </c>
      <c r="R31" s="532" t="s">
        <v>215</v>
      </c>
      <c r="S31" s="681" t="s">
        <v>378</v>
      </c>
      <c r="T31" s="682"/>
      <c r="U31" s="683"/>
      <c r="V31" s="683"/>
      <c r="W31" s="684"/>
      <c r="X31" s="605"/>
      <c r="Y31" s="501"/>
      <c r="AB31" s="685"/>
    </row>
    <row r="32" spans="1:26" s="502" customFormat="1" ht="30">
      <c r="A32" s="494"/>
      <c r="B32" s="568" t="s">
        <v>141</v>
      </c>
      <c r="C32" s="524"/>
      <c r="D32" s="645"/>
      <c r="E32" s="532"/>
      <c r="F32" s="646"/>
      <c r="G32" s="534"/>
      <c r="H32" s="531"/>
      <c r="I32" s="647"/>
      <c r="J32" s="533"/>
      <c r="K32" s="615"/>
      <c r="L32" s="678"/>
      <c r="M32" s="679"/>
      <c r="N32" s="679"/>
      <c r="O32" s="680"/>
      <c r="P32" s="658"/>
      <c r="Q32" s="686"/>
      <c r="R32" s="617"/>
      <c r="S32" s="687"/>
      <c r="T32" s="602"/>
      <c r="U32" s="603"/>
      <c r="V32" s="603"/>
      <c r="W32" s="604"/>
      <c r="X32" s="605"/>
      <c r="Y32" s="501"/>
      <c r="Z32" s="688"/>
    </row>
    <row r="33" spans="1:25" s="502" customFormat="1" ht="30">
      <c r="A33" s="494"/>
      <c r="B33" s="568" t="s">
        <v>142</v>
      </c>
      <c r="C33" s="524"/>
      <c r="D33" s="645"/>
      <c r="E33" s="532"/>
      <c r="F33" s="646"/>
      <c r="G33" s="534"/>
      <c r="H33" s="531"/>
      <c r="I33" s="647"/>
      <c r="J33" s="533"/>
      <c r="K33" s="615"/>
      <c r="L33" s="678"/>
      <c r="M33" s="679"/>
      <c r="N33" s="679"/>
      <c r="O33" s="680"/>
      <c r="P33" s="658"/>
      <c r="Q33" s="686"/>
      <c r="R33" s="617"/>
      <c r="S33" s="687"/>
      <c r="T33" s="602"/>
      <c r="U33" s="603"/>
      <c r="V33" s="603"/>
      <c r="W33" s="604"/>
      <c r="X33" s="605"/>
      <c r="Y33" s="501"/>
    </row>
    <row r="34" spans="1:25" s="502" customFormat="1" ht="30">
      <c r="A34" s="494"/>
      <c r="B34" s="689" t="s">
        <v>143</v>
      </c>
      <c r="C34" s="524"/>
      <c r="D34" s="645"/>
      <c r="E34" s="532"/>
      <c r="F34" s="646"/>
      <c r="G34" s="534"/>
      <c r="H34" s="531"/>
      <c r="I34" s="647"/>
      <c r="J34" s="533"/>
      <c r="K34" s="615"/>
      <c r="L34" s="678"/>
      <c r="M34" s="679"/>
      <c r="N34" s="679"/>
      <c r="O34" s="680"/>
      <c r="P34" s="658"/>
      <c r="Q34" s="686"/>
      <c r="R34" s="617"/>
      <c r="S34" s="687"/>
      <c r="T34" s="602"/>
      <c r="U34" s="603"/>
      <c r="V34" s="603"/>
      <c r="W34" s="604"/>
      <c r="X34" s="605"/>
      <c r="Y34" s="501"/>
    </row>
    <row r="35" spans="1:25" s="502" customFormat="1" ht="30">
      <c r="A35" s="494"/>
      <c r="B35" s="676" t="s">
        <v>144</v>
      </c>
      <c r="C35" s="524"/>
      <c r="D35" s="645"/>
      <c r="E35" s="532"/>
      <c r="F35" s="646"/>
      <c r="G35" s="534"/>
      <c r="H35" s="531"/>
      <c r="I35" s="647"/>
      <c r="J35" s="533"/>
      <c r="K35" s="615"/>
      <c r="L35" s="678"/>
      <c r="M35" s="679"/>
      <c r="N35" s="679"/>
      <c r="O35" s="680"/>
      <c r="P35" s="658"/>
      <c r="Q35" s="686"/>
      <c r="R35" s="617"/>
      <c r="S35" s="687"/>
      <c r="T35" s="602"/>
      <c r="U35" s="603"/>
      <c r="V35" s="603"/>
      <c r="W35" s="604"/>
      <c r="X35" s="605"/>
      <c r="Y35" s="501"/>
    </row>
    <row r="36" spans="1:25" s="502" customFormat="1" ht="30.75" thickBot="1">
      <c r="A36" s="494"/>
      <c r="B36" s="690" t="s">
        <v>145</v>
      </c>
      <c r="C36" s="691"/>
      <c r="D36" s="692"/>
      <c r="E36" s="693"/>
      <c r="F36" s="694"/>
      <c r="G36" s="695"/>
      <c r="H36" s="696"/>
      <c r="I36" s="697"/>
      <c r="J36" s="698"/>
      <c r="K36" s="699"/>
      <c r="L36" s="700"/>
      <c r="M36" s="701"/>
      <c r="N36" s="701"/>
      <c r="O36" s="702"/>
      <c r="P36" s="703"/>
      <c r="Q36" s="697"/>
      <c r="R36" s="693"/>
      <c r="S36" s="704"/>
      <c r="T36" s="705"/>
      <c r="U36" s="706"/>
      <c r="V36" s="706"/>
      <c r="W36" s="707"/>
      <c r="X36" s="605"/>
      <c r="Y36" s="708"/>
    </row>
    <row r="37" spans="1:25" s="718" customFormat="1" ht="21" hidden="1" thickBot="1">
      <c r="A37" s="709"/>
      <c r="B37" s="710"/>
      <c r="C37" s="711"/>
      <c r="D37" s="712"/>
      <c r="E37" s="713"/>
      <c r="F37" s="713"/>
      <c r="G37" s="713"/>
      <c r="H37" s="713"/>
      <c r="I37" s="713"/>
      <c r="J37" s="713"/>
      <c r="K37" s="713"/>
      <c r="L37" s="713"/>
      <c r="M37" s="713"/>
      <c r="N37" s="713"/>
      <c r="O37" s="713"/>
      <c r="P37" s="713"/>
      <c r="Q37" s="713"/>
      <c r="R37" s="713"/>
      <c r="S37" s="713"/>
      <c r="T37" s="713"/>
      <c r="U37" s="713"/>
      <c r="V37" s="714"/>
      <c r="W37" s="715"/>
      <c r="X37" s="716"/>
      <c r="Y37" s="717"/>
    </row>
    <row r="38" spans="1:26" s="731" customFormat="1" ht="23.25" customHeight="1" hidden="1">
      <c r="A38" s="719"/>
      <c r="B38" s="720" t="s">
        <v>215</v>
      </c>
      <c r="C38" s="721"/>
      <c r="D38" s="722"/>
      <c r="E38" s="723">
        <v>5</v>
      </c>
      <c r="F38" s="723"/>
      <c r="G38" s="724"/>
      <c r="H38" s="722"/>
      <c r="I38" s="723">
        <v>3.5</v>
      </c>
      <c r="J38" s="723"/>
      <c r="K38" s="724"/>
      <c r="L38" s="722"/>
      <c r="M38" s="723">
        <v>6</v>
      </c>
      <c r="N38" s="723"/>
      <c r="O38" s="724"/>
      <c r="P38" s="722">
        <v>3.5</v>
      </c>
      <c r="Q38" s="723"/>
      <c r="R38" s="723">
        <v>5</v>
      </c>
      <c r="S38" s="724"/>
      <c r="T38" s="725"/>
      <c r="U38" s="726"/>
      <c r="V38" s="726"/>
      <c r="W38" s="727"/>
      <c r="X38" s="728" t="s">
        <v>392</v>
      </c>
      <c r="Y38" s="729">
        <f>SUM(C38:W38)</f>
        <v>23</v>
      </c>
      <c r="Z38" s="730"/>
    </row>
    <row r="39" spans="1:26" s="731" customFormat="1" ht="24" hidden="1" thickBot="1">
      <c r="A39" s="719"/>
      <c r="B39" s="732" t="s">
        <v>134</v>
      </c>
      <c r="C39" s="733"/>
      <c r="D39" s="734"/>
      <c r="E39" s="735"/>
      <c r="F39" s="735"/>
      <c r="G39" s="736"/>
      <c r="H39" s="734"/>
      <c r="I39" s="735"/>
      <c r="J39" s="735">
        <v>10.5</v>
      </c>
      <c r="K39" s="736"/>
      <c r="L39" s="734"/>
      <c r="M39" s="735"/>
      <c r="N39" s="735">
        <v>6</v>
      </c>
      <c r="O39" s="736"/>
      <c r="P39" s="734"/>
      <c r="Q39" s="735"/>
      <c r="R39" s="735">
        <v>5.5</v>
      </c>
      <c r="S39" s="736"/>
      <c r="T39" s="737"/>
      <c r="U39" s="738"/>
      <c r="V39" s="738"/>
      <c r="W39" s="739"/>
      <c r="X39" s="740"/>
      <c r="Y39" s="741">
        <f aca="true" t="shared" si="0" ref="Y39:Y55">SUM(C39:W39)</f>
        <v>22</v>
      </c>
      <c r="Z39" s="730"/>
    </row>
    <row r="40" spans="1:26" s="731" customFormat="1" ht="24" hidden="1" thickBot="1">
      <c r="A40" s="719"/>
      <c r="B40" s="742" t="s">
        <v>132</v>
      </c>
      <c r="C40" s="743"/>
      <c r="D40" s="744"/>
      <c r="E40" s="745"/>
      <c r="F40" s="745">
        <v>5</v>
      </c>
      <c r="G40" s="746"/>
      <c r="H40" s="744"/>
      <c r="I40" s="745"/>
      <c r="J40" s="745"/>
      <c r="K40" s="746">
        <v>7</v>
      </c>
      <c r="L40" s="744"/>
      <c r="M40" s="745"/>
      <c r="N40" s="745"/>
      <c r="O40" s="746">
        <v>4</v>
      </c>
      <c r="P40" s="744"/>
      <c r="Q40" s="745"/>
      <c r="R40" s="745"/>
      <c r="S40" s="746">
        <v>7.5</v>
      </c>
      <c r="T40" s="747"/>
      <c r="U40" s="748"/>
      <c r="V40" s="748"/>
      <c r="W40" s="749"/>
      <c r="X40" s="740"/>
      <c r="Y40" s="750">
        <f t="shared" si="0"/>
        <v>23.5</v>
      </c>
      <c r="Z40" s="730"/>
    </row>
    <row r="41" spans="1:26" s="731" customFormat="1" ht="24" hidden="1" thickBot="1">
      <c r="A41" s="719"/>
      <c r="B41" s="751" t="s">
        <v>135</v>
      </c>
      <c r="C41" s="752"/>
      <c r="D41" s="753">
        <v>5</v>
      </c>
      <c r="E41" s="754"/>
      <c r="F41" s="754"/>
      <c r="G41" s="755"/>
      <c r="H41" s="753">
        <v>10.5</v>
      </c>
      <c r="I41" s="754"/>
      <c r="J41" s="754"/>
      <c r="K41" s="755"/>
      <c r="L41" s="753"/>
      <c r="M41" s="754"/>
      <c r="N41" s="754"/>
      <c r="O41" s="755">
        <v>2</v>
      </c>
      <c r="P41" s="753">
        <v>7</v>
      </c>
      <c r="Q41" s="754"/>
      <c r="R41" s="754"/>
      <c r="S41" s="755"/>
      <c r="T41" s="756"/>
      <c r="U41" s="757"/>
      <c r="V41" s="757"/>
      <c r="W41" s="758"/>
      <c r="X41" s="740"/>
      <c r="Y41" s="759">
        <f t="shared" si="0"/>
        <v>24.5</v>
      </c>
      <c r="Z41" s="730"/>
    </row>
    <row r="42" spans="1:26" s="731" customFormat="1" ht="24" hidden="1" thickBot="1">
      <c r="A42" s="719"/>
      <c r="B42" s="760" t="s">
        <v>213</v>
      </c>
      <c r="C42" s="761"/>
      <c r="D42" s="762"/>
      <c r="E42" s="763"/>
      <c r="F42" s="763"/>
      <c r="G42" s="764">
        <v>5</v>
      </c>
      <c r="H42" s="762"/>
      <c r="I42" s="763">
        <v>5</v>
      </c>
      <c r="J42" s="763"/>
      <c r="K42" s="764">
        <v>2</v>
      </c>
      <c r="L42" s="762"/>
      <c r="M42" s="763"/>
      <c r="N42" s="763"/>
      <c r="O42" s="764"/>
      <c r="P42" s="762"/>
      <c r="Q42" s="763">
        <v>10.5</v>
      </c>
      <c r="R42" s="763"/>
      <c r="S42" s="764"/>
      <c r="T42" s="765"/>
      <c r="U42" s="766"/>
      <c r="V42" s="766"/>
      <c r="W42" s="767"/>
      <c r="X42" s="740"/>
      <c r="Y42" s="768">
        <f t="shared" si="0"/>
        <v>22.5</v>
      </c>
      <c r="Z42" s="730"/>
    </row>
    <row r="43" spans="1:26" s="731" customFormat="1" ht="24" hidden="1" thickBot="1">
      <c r="A43" s="719"/>
      <c r="B43" s="769" t="s">
        <v>380</v>
      </c>
      <c r="C43" s="770"/>
      <c r="D43" s="771"/>
      <c r="E43" s="772"/>
      <c r="F43" s="772"/>
      <c r="G43" s="773"/>
      <c r="H43" s="771"/>
      <c r="I43" s="772">
        <v>2</v>
      </c>
      <c r="J43" s="772"/>
      <c r="K43" s="773"/>
      <c r="L43" s="771">
        <v>2</v>
      </c>
      <c r="M43" s="772"/>
      <c r="N43" s="772"/>
      <c r="O43" s="773"/>
      <c r="P43" s="771"/>
      <c r="Q43" s="772"/>
      <c r="R43" s="772"/>
      <c r="S43" s="773">
        <v>3</v>
      </c>
      <c r="T43" s="774"/>
      <c r="U43" s="775"/>
      <c r="V43" s="775"/>
      <c r="W43" s="776"/>
      <c r="X43" s="740"/>
      <c r="Y43" s="777">
        <f t="shared" si="0"/>
        <v>7</v>
      </c>
      <c r="Z43" s="730"/>
    </row>
    <row r="44" spans="1:26" s="731" customFormat="1" ht="24" hidden="1" thickBot="1">
      <c r="A44" s="719"/>
      <c r="B44" s="778" t="s">
        <v>136</v>
      </c>
      <c r="C44" s="779"/>
      <c r="D44" s="780"/>
      <c r="E44" s="781"/>
      <c r="F44" s="781"/>
      <c r="G44" s="782"/>
      <c r="H44" s="780"/>
      <c r="I44" s="781"/>
      <c r="J44" s="781"/>
      <c r="K44" s="782">
        <v>1.5</v>
      </c>
      <c r="L44" s="780"/>
      <c r="M44" s="781"/>
      <c r="N44" s="781"/>
      <c r="O44" s="782"/>
      <c r="P44" s="780"/>
      <c r="Q44" s="781"/>
      <c r="R44" s="781"/>
      <c r="S44" s="782"/>
      <c r="T44" s="783"/>
      <c r="U44" s="784"/>
      <c r="V44" s="784"/>
      <c r="W44" s="785"/>
      <c r="X44" s="740"/>
      <c r="Y44" s="786">
        <f t="shared" si="0"/>
        <v>1.5</v>
      </c>
      <c r="Z44" s="730"/>
    </row>
    <row r="45" spans="1:26" s="731" customFormat="1" ht="24" hidden="1" thickBot="1">
      <c r="A45" s="719"/>
      <c r="B45" s="787" t="s">
        <v>229</v>
      </c>
      <c r="C45" s="788"/>
      <c r="D45" s="789"/>
      <c r="E45" s="790"/>
      <c r="F45" s="790"/>
      <c r="G45" s="791"/>
      <c r="H45" s="789"/>
      <c r="I45" s="790"/>
      <c r="J45" s="790"/>
      <c r="K45" s="791"/>
      <c r="L45" s="789">
        <v>2</v>
      </c>
      <c r="M45" s="790"/>
      <c r="N45" s="790"/>
      <c r="O45" s="791"/>
      <c r="P45" s="789"/>
      <c r="Q45" s="790"/>
      <c r="R45" s="790"/>
      <c r="S45" s="791"/>
      <c r="T45" s="792"/>
      <c r="U45" s="793"/>
      <c r="V45" s="793"/>
      <c r="W45" s="794"/>
      <c r="X45" s="740"/>
      <c r="Y45" s="795">
        <f t="shared" si="0"/>
        <v>2</v>
      </c>
      <c r="Z45" s="730"/>
    </row>
    <row r="46" spans="1:26" s="731" customFormat="1" ht="24" hidden="1" thickBot="1">
      <c r="A46" s="719"/>
      <c r="B46" s="796" t="s">
        <v>138</v>
      </c>
      <c r="C46" s="797"/>
      <c r="D46" s="798"/>
      <c r="E46" s="799"/>
      <c r="F46" s="799"/>
      <c r="G46" s="800"/>
      <c r="H46" s="798"/>
      <c r="I46" s="799"/>
      <c r="J46" s="799"/>
      <c r="K46" s="800"/>
      <c r="L46" s="798">
        <v>2</v>
      </c>
      <c r="M46" s="799"/>
      <c r="N46" s="799"/>
      <c r="O46" s="800"/>
      <c r="P46" s="798"/>
      <c r="Q46" s="799"/>
      <c r="R46" s="799"/>
      <c r="S46" s="800"/>
      <c r="T46" s="801"/>
      <c r="U46" s="802"/>
      <c r="V46" s="802"/>
      <c r="W46" s="803"/>
      <c r="X46" s="740"/>
      <c r="Y46" s="804">
        <f t="shared" si="0"/>
        <v>2</v>
      </c>
      <c r="Z46" s="730"/>
    </row>
    <row r="47" spans="1:26" s="731" customFormat="1" ht="24" hidden="1" thickBot="1">
      <c r="A47" s="719"/>
      <c r="B47" s="805" t="s">
        <v>173</v>
      </c>
      <c r="C47" s="806"/>
      <c r="D47" s="807"/>
      <c r="E47" s="808"/>
      <c r="F47" s="808"/>
      <c r="G47" s="809"/>
      <c r="H47" s="807"/>
      <c r="I47" s="808"/>
      <c r="J47" s="808"/>
      <c r="K47" s="809"/>
      <c r="L47" s="807">
        <v>0.375</v>
      </c>
      <c r="M47" s="807">
        <v>0.375</v>
      </c>
      <c r="N47" s="807">
        <v>0.375</v>
      </c>
      <c r="O47" s="807">
        <v>0.375</v>
      </c>
      <c r="P47" s="807"/>
      <c r="Q47" s="808"/>
      <c r="R47" s="808"/>
      <c r="S47" s="809"/>
      <c r="T47" s="807">
        <v>0.875</v>
      </c>
      <c r="U47" s="807">
        <v>0.875</v>
      </c>
      <c r="V47" s="807">
        <v>0.875</v>
      </c>
      <c r="W47" s="810">
        <v>0.875</v>
      </c>
      <c r="X47" s="740"/>
      <c r="Y47" s="811">
        <f t="shared" si="0"/>
        <v>5</v>
      </c>
      <c r="Z47" s="730"/>
    </row>
    <row r="48" spans="1:26" s="731" customFormat="1" ht="24" hidden="1" thickBot="1">
      <c r="A48" s="719"/>
      <c r="B48" s="812" t="s">
        <v>382</v>
      </c>
      <c r="C48" s="813"/>
      <c r="D48" s="814">
        <v>0.5</v>
      </c>
      <c r="E48" s="814">
        <v>0.5</v>
      </c>
      <c r="F48" s="814">
        <v>0.5</v>
      </c>
      <c r="G48" s="814">
        <v>0.5</v>
      </c>
      <c r="H48" s="814"/>
      <c r="I48" s="815"/>
      <c r="J48" s="815"/>
      <c r="K48" s="816"/>
      <c r="L48" s="814"/>
      <c r="M48" s="815"/>
      <c r="N48" s="815"/>
      <c r="O48" s="816"/>
      <c r="P48" s="814"/>
      <c r="Q48" s="815"/>
      <c r="R48" s="815"/>
      <c r="S48" s="816"/>
      <c r="T48" s="817"/>
      <c r="U48" s="818"/>
      <c r="V48" s="818"/>
      <c r="W48" s="819"/>
      <c r="X48" s="740"/>
      <c r="Y48" s="820">
        <f t="shared" si="0"/>
        <v>2</v>
      </c>
      <c r="Z48" s="730"/>
    </row>
    <row r="49" spans="1:27" s="731" customFormat="1" ht="24" hidden="1" thickBot="1">
      <c r="A49" s="719"/>
      <c r="B49" s="821" t="s">
        <v>381</v>
      </c>
      <c r="C49" s="822">
        <v>3</v>
      </c>
      <c r="D49" s="823"/>
      <c r="E49" s="824"/>
      <c r="F49" s="824"/>
      <c r="G49" s="825"/>
      <c r="H49" s="823"/>
      <c r="I49" s="824"/>
      <c r="J49" s="824"/>
      <c r="K49" s="825"/>
      <c r="L49" s="823"/>
      <c r="M49" s="824"/>
      <c r="N49" s="824"/>
      <c r="O49" s="825"/>
      <c r="P49" s="823">
        <v>0.25</v>
      </c>
      <c r="Q49" s="824">
        <v>0.25</v>
      </c>
      <c r="R49" s="824">
        <v>0.25</v>
      </c>
      <c r="S49" s="825">
        <v>0.25</v>
      </c>
      <c r="T49" s="823"/>
      <c r="U49" s="824"/>
      <c r="V49" s="824"/>
      <c r="W49" s="825"/>
      <c r="X49" s="740"/>
      <c r="Y49" s="826">
        <f t="shared" si="0"/>
        <v>4</v>
      </c>
      <c r="Z49" s="730"/>
      <c r="AA49" s="719"/>
    </row>
    <row r="50" spans="1:27" s="731" customFormat="1" ht="24" hidden="1" thickBot="1">
      <c r="A50" s="719"/>
      <c r="B50" s="827" t="s">
        <v>155</v>
      </c>
      <c r="C50" s="828">
        <v>1</v>
      </c>
      <c r="D50" s="829"/>
      <c r="E50" s="830"/>
      <c r="F50" s="830"/>
      <c r="G50" s="831"/>
      <c r="H50" s="829"/>
      <c r="I50" s="830"/>
      <c r="J50" s="830"/>
      <c r="K50" s="831"/>
      <c r="L50" s="829"/>
      <c r="M50" s="830"/>
      <c r="N50" s="830"/>
      <c r="O50" s="831"/>
      <c r="P50" s="829"/>
      <c r="Q50" s="830"/>
      <c r="R50" s="830"/>
      <c r="S50" s="831"/>
      <c r="T50" s="832"/>
      <c r="U50" s="833"/>
      <c r="V50" s="833"/>
      <c r="W50" s="834"/>
      <c r="X50" s="740"/>
      <c r="Y50" s="835">
        <f t="shared" si="0"/>
        <v>1</v>
      </c>
      <c r="Z50" s="730"/>
      <c r="AA50" s="719"/>
    </row>
    <row r="51" spans="1:27" s="731" customFormat="1" ht="24" hidden="1" thickBot="1">
      <c r="A51" s="719"/>
      <c r="B51" s="836" t="s">
        <v>384</v>
      </c>
      <c r="C51" s="837">
        <v>3.5</v>
      </c>
      <c r="D51" s="838"/>
      <c r="E51" s="839"/>
      <c r="F51" s="839"/>
      <c r="G51" s="840"/>
      <c r="H51" s="838"/>
      <c r="I51" s="839"/>
      <c r="J51" s="839"/>
      <c r="K51" s="840"/>
      <c r="L51" s="838"/>
      <c r="M51" s="839"/>
      <c r="N51" s="839"/>
      <c r="O51" s="840"/>
      <c r="P51" s="838"/>
      <c r="Q51" s="839"/>
      <c r="R51" s="839"/>
      <c r="S51" s="840"/>
      <c r="T51" s="838"/>
      <c r="U51" s="839"/>
      <c r="V51" s="839"/>
      <c r="W51" s="840"/>
      <c r="X51" s="740"/>
      <c r="Y51" s="841">
        <f t="shared" si="0"/>
        <v>3.5</v>
      </c>
      <c r="Z51" s="730"/>
      <c r="AA51" s="719"/>
    </row>
    <row r="52" spans="1:27" s="731" customFormat="1" ht="24" customHeight="1" hidden="1">
      <c r="A52" s="719"/>
      <c r="B52" s="842"/>
      <c r="C52" s="843"/>
      <c r="D52" s="843"/>
      <c r="E52" s="843"/>
      <c r="F52" s="843"/>
      <c r="G52" s="843"/>
      <c r="H52" s="843"/>
      <c r="I52" s="843"/>
      <c r="J52" s="843"/>
      <c r="K52" s="843"/>
      <c r="L52" s="843"/>
      <c r="M52" s="843"/>
      <c r="N52" s="843"/>
      <c r="O52" s="843"/>
      <c r="P52" s="843"/>
      <c r="Q52" s="843"/>
      <c r="R52" s="843"/>
      <c r="S52" s="843"/>
      <c r="T52" s="843"/>
      <c r="U52" s="843"/>
      <c r="V52" s="843"/>
      <c r="W52" s="844"/>
      <c r="X52" s="845" t="s">
        <v>391</v>
      </c>
      <c r="Y52" s="846">
        <f>SUM(Y38:Y51)</f>
        <v>143.5</v>
      </c>
      <c r="Z52" s="730"/>
      <c r="AA52" s="847"/>
    </row>
    <row r="53" spans="1:27" s="731" customFormat="1" ht="23.25" customHeight="1" hidden="1">
      <c r="A53" s="719"/>
      <c r="B53" s="848" t="s">
        <v>383</v>
      </c>
      <c r="C53" s="849"/>
      <c r="D53" s="850"/>
      <c r="E53" s="851"/>
      <c r="F53" s="851"/>
      <c r="G53" s="852"/>
      <c r="H53" s="850"/>
      <c r="I53" s="851"/>
      <c r="J53" s="851"/>
      <c r="K53" s="852"/>
      <c r="L53" s="850">
        <v>0.75</v>
      </c>
      <c r="M53" s="850">
        <v>0.75</v>
      </c>
      <c r="N53" s="850">
        <v>0.75</v>
      </c>
      <c r="O53" s="850">
        <v>0.75</v>
      </c>
      <c r="P53" s="850"/>
      <c r="Q53" s="851"/>
      <c r="R53" s="851"/>
      <c r="S53" s="853"/>
      <c r="T53" s="850"/>
      <c r="U53" s="851"/>
      <c r="V53" s="851"/>
      <c r="W53" s="852"/>
      <c r="X53" s="854" t="s">
        <v>393</v>
      </c>
      <c r="Y53" s="855">
        <f>SUM(C53:W53)</f>
        <v>3</v>
      </c>
      <c r="Z53" s="719"/>
      <c r="AA53" s="719"/>
    </row>
    <row r="54" spans="1:27" s="731" customFormat="1" ht="24" hidden="1" thickBot="1">
      <c r="A54" s="719"/>
      <c r="B54" s="856" t="s">
        <v>235</v>
      </c>
      <c r="C54" s="857"/>
      <c r="D54" s="858"/>
      <c r="E54" s="859"/>
      <c r="F54" s="859"/>
      <c r="G54" s="860"/>
      <c r="H54" s="858"/>
      <c r="I54" s="859"/>
      <c r="J54" s="859"/>
      <c r="K54" s="860"/>
      <c r="L54" s="858"/>
      <c r="M54" s="859"/>
      <c r="N54" s="859"/>
      <c r="O54" s="860"/>
      <c r="P54" s="858"/>
      <c r="Q54" s="859"/>
      <c r="R54" s="859"/>
      <c r="S54" s="861"/>
      <c r="T54" s="862"/>
      <c r="U54" s="863"/>
      <c r="V54" s="863"/>
      <c r="W54" s="864"/>
      <c r="X54" s="854"/>
      <c r="Y54" s="865">
        <f>SUM(C54:W54)</f>
        <v>0</v>
      </c>
      <c r="Z54" s="719"/>
      <c r="AA54" s="719"/>
    </row>
    <row r="55" spans="1:27" s="731" customFormat="1" ht="24" hidden="1" thickBot="1">
      <c r="A55" s="719"/>
      <c r="B55" s="866" t="s">
        <v>158</v>
      </c>
      <c r="C55" s="867"/>
      <c r="D55" s="868"/>
      <c r="E55" s="869"/>
      <c r="F55" s="869"/>
      <c r="G55" s="870"/>
      <c r="H55" s="868"/>
      <c r="I55" s="869"/>
      <c r="J55" s="869"/>
      <c r="K55" s="870"/>
      <c r="L55" s="868"/>
      <c r="M55" s="869"/>
      <c r="N55" s="869"/>
      <c r="O55" s="870"/>
      <c r="P55" s="868"/>
      <c r="Q55" s="869"/>
      <c r="R55" s="869"/>
      <c r="S55" s="871"/>
      <c r="T55" s="872"/>
      <c r="U55" s="873"/>
      <c r="V55" s="873"/>
      <c r="W55" s="874"/>
      <c r="X55" s="854"/>
      <c r="Y55" s="875">
        <f t="shared" si="0"/>
        <v>0</v>
      </c>
      <c r="Z55" s="719"/>
      <c r="AA55" s="719"/>
    </row>
    <row r="56" spans="1:27" s="731" customFormat="1" ht="24" customHeight="1" hidden="1">
      <c r="A56" s="719"/>
      <c r="B56" s="876"/>
      <c r="C56" s="877" t="s">
        <v>394</v>
      </c>
      <c r="D56" s="878"/>
      <c r="E56" s="878"/>
      <c r="F56" s="878"/>
      <c r="G56" s="878"/>
      <c r="H56" s="878"/>
      <c r="I56" s="878"/>
      <c r="J56" s="878"/>
      <c r="K56" s="878"/>
      <c r="L56" s="878"/>
      <c r="M56" s="878"/>
      <c r="N56" s="878"/>
      <c r="O56" s="878"/>
      <c r="P56" s="878"/>
      <c r="Q56" s="878"/>
      <c r="R56" s="878"/>
      <c r="S56" s="878"/>
      <c r="T56" s="878"/>
      <c r="U56" s="878"/>
      <c r="V56" s="878"/>
      <c r="W56" s="879"/>
      <c r="X56" s="845" t="s">
        <v>391</v>
      </c>
      <c r="Y56" s="846">
        <f>SUM(Y53:Y55)</f>
        <v>3</v>
      </c>
      <c r="Z56" s="847"/>
      <c r="AA56" s="847"/>
    </row>
    <row r="57" spans="1:27" s="718" customFormat="1" ht="24" hidden="1" thickBot="1">
      <c r="A57" s="709"/>
      <c r="B57" s="880"/>
      <c r="C57" s="881">
        <f aca="true" t="shared" si="1" ref="C57:W57">SUM(C38:C55)</f>
        <v>7.5</v>
      </c>
      <c r="D57" s="882">
        <f t="shared" si="1"/>
        <v>5.5</v>
      </c>
      <c r="E57" s="882">
        <f t="shared" si="1"/>
        <v>5.5</v>
      </c>
      <c r="F57" s="882">
        <f t="shared" si="1"/>
        <v>5.5</v>
      </c>
      <c r="G57" s="882">
        <f t="shared" si="1"/>
        <v>5.5</v>
      </c>
      <c r="H57" s="883">
        <f t="shared" si="1"/>
        <v>10.5</v>
      </c>
      <c r="I57" s="883">
        <f t="shared" si="1"/>
        <v>10.5</v>
      </c>
      <c r="J57" s="883">
        <f t="shared" si="1"/>
        <v>10.5</v>
      </c>
      <c r="K57" s="884">
        <f t="shared" si="1"/>
        <v>10.5</v>
      </c>
      <c r="L57" s="885">
        <f t="shared" si="1"/>
        <v>7.125</v>
      </c>
      <c r="M57" s="882">
        <f t="shared" si="1"/>
        <v>7.125</v>
      </c>
      <c r="N57" s="882">
        <f t="shared" si="1"/>
        <v>7.125</v>
      </c>
      <c r="O57" s="886">
        <f t="shared" si="1"/>
        <v>7.125</v>
      </c>
      <c r="P57" s="881">
        <f t="shared" si="1"/>
        <v>10.75</v>
      </c>
      <c r="Q57" s="883">
        <f t="shared" si="1"/>
        <v>10.75</v>
      </c>
      <c r="R57" s="883">
        <f t="shared" si="1"/>
        <v>10.75</v>
      </c>
      <c r="S57" s="884">
        <f t="shared" si="1"/>
        <v>10.75</v>
      </c>
      <c r="T57" s="885">
        <f t="shared" si="1"/>
        <v>0.875</v>
      </c>
      <c r="U57" s="882">
        <f t="shared" si="1"/>
        <v>0.875</v>
      </c>
      <c r="V57" s="882">
        <f t="shared" si="1"/>
        <v>0.875</v>
      </c>
      <c r="W57" s="886">
        <f t="shared" si="1"/>
        <v>0.875</v>
      </c>
      <c r="X57" s="887">
        <f>SUM(C57:W57)</f>
        <v>146.5</v>
      </c>
      <c r="Y57" s="888" t="s">
        <v>391</v>
      </c>
      <c r="Z57" s="709"/>
      <c r="AA57" s="709"/>
    </row>
    <row r="58" spans="1:27" s="718" customFormat="1" ht="24" hidden="1" thickBot="1">
      <c r="A58" s="709"/>
      <c r="B58" s="880"/>
      <c r="C58" s="889"/>
      <c r="D58" s="890"/>
      <c r="E58" s="890"/>
      <c r="F58" s="890"/>
      <c r="G58" s="890"/>
      <c r="H58" s="889"/>
      <c r="I58" s="889"/>
      <c r="J58" s="889"/>
      <c r="K58" s="889"/>
      <c r="L58" s="890"/>
      <c r="M58" s="890"/>
      <c r="N58" s="890"/>
      <c r="O58" s="890"/>
      <c r="P58" s="889"/>
      <c r="Q58" s="889"/>
      <c r="R58" s="889"/>
      <c r="S58" s="889"/>
      <c r="T58" s="890"/>
      <c r="U58" s="890"/>
      <c r="V58" s="890"/>
      <c r="W58" s="891"/>
      <c r="X58" s="892"/>
      <c r="Y58" s="893"/>
      <c r="Z58" s="709"/>
      <c r="AA58" s="709"/>
    </row>
    <row r="59" spans="1:25" s="718" customFormat="1" ht="21" thickBot="1">
      <c r="A59" s="709"/>
      <c r="B59" s="894"/>
      <c r="C59" s="50"/>
      <c r="D59" s="50"/>
      <c r="E59" s="50"/>
      <c r="F59" s="50"/>
      <c r="G59" s="50"/>
      <c r="H59" s="50"/>
      <c r="I59" s="50"/>
      <c r="J59" s="50"/>
      <c r="K59" s="50"/>
      <c r="L59" s="50"/>
      <c r="M59" s="50"/>
      <c r="N59" s="50"/>
      <c r="O59" s="50"/>
      <c r="P59" s="895"/>
      <c r="Q59" s="895"/>
      <c r="R59" s="896"/>
      <c r="S59" s="896"/>
      <c r="T59" s="896"/>
      <c r="U59" s="896"/>
      <c r="V59" s="897"/>
      <c r="W59" s="898"/>
      <c r="X59" s="716"/>
      <c r="Y59" s="717"/>
    </row>
    <row r="60" spans="1:23" s="718" customFormat="1" ht="30.75" thickBot="1">
      <c r="A60" s="709"/>
      <c r="B60" s="899"/>
      <c r="C60" s="900" t="s">
        <v>146</v>
      </c>
      <c r="D60" s="901"/>
      <c r="E60" s="901"/>
      <c r="F60" s="901"/>
      <c r="G60" s="901"/>
      <c r="H60" s="901"/>
      <c r="I60" s="901"/>
      <c r="J60" s="902"/>
      <c r="K60" s="901" t="s">
        <v>396</v>
      </c>
      <c r="L60" s="902"/>
      <c r="M60" s="900" t="s">
        <v>239</v>
      </c>
      <c r="N60" s="901"/>
      <c r="O60" s="901"/>
      <c r="P60" s="901"/>
      <c r="Q60" s="901"/>
      <c r="R60" s="901"/>
      <c r="S60" s="901"/>
      <c r="T60" s="901"/>
      <c r="U60" s="902"/>
      <c r="V60" s="903"/>
      <c r="W60" s="904"/>
    </row>
    <row r="61" spans="1:23" s="916" customFormat="1" ht="27" customHeight="1" thickBot="1">
      <c r="A61" s="847"/>
      <c r="B61" s="905"/>
      <c r="C61" s="906"/>
      <c r="D61" s="907"/>
      <c r="E61" s="907"/>
      <c r="F61" s="907"/>
      <c r="G61" s="907"/>
      <c r="H61" s="907"/>
      <c r="I61" s="907"/>
      <c r="J61" s="908"/>
      <c r="K61" s="909" t="s">
        <v>161</v>
      </c>
      <c r="L61" s="910" t="s">
        <v>162</v>
      </c>
      <c r="M61" s="911" t="s">
        <v>163</v>
      </c>
      <c r="N61" s="912" t="s">
        <v>164</v>
      </c>
      <c r="O61" s="912" t="s">
        <v>165</v>
      </c>
      <c r="P61" s="912" t="s">
        <v>166</v>
      </c>
      <c r="Q61" s="912" t="s">
        <v>167</v>
      </c>
      <c r="R61" s="912" t="s">
        <v>168</v>
      </c>
      <c r="S61" s="912" t="s">
        <v>169</v>
      </c>
      <c r="T61" s="912" t="s">
        <v>170</v>
      </c>
      <c r="U61" s="913" t="s">
        <v>171</v>
      </c>
      <c r="V61" s="914"/>
      <c r="W61" s="915"/>
    </row>
    <row r="62" spans="1:23" s="916" customFormat="1" ht="27.75">
      <c r="A62" s="847"/>
      <c r="B62" s="905"/>
      <c r="C62" s="917" t="s">
        <v>173</v>
      </c>
      <c r="D62" s="918" t="s">
        <v>389</v>
      </c>
      <c r="E62" s="919"/>
      <c r="F62" s="919"/>
      <c r="G62" s="919"/>
      <c r="H62" s="919"/>
      <c r="I62" s="919"/>
      <c r="J62" s="920"/>
      <c r="K62" s="921">
        <f>Y47</f>
        <v>5</v>
      </c>
      <c r="L62" s="922">
        <f>(K62)/(G78)/K78</f>
        <v>0.0348432055749129</v>
      </c>
      <c r="M62" s="917">
        <v>250</v>
      </c>
      <c r="N62" s="923" t="s">
        <v>174</v>
      </c>
      <c r="O62" s="923" t="s">
        <v>175</v>
      </c>
      <c r="P62" s="923" t="s">
        <v>175</v>
      </c>
      <c r="Q62" s="923">
        <v>4</v>
      </c>
      <c r="R62" s="923">
        <v>1</v>
      </c>
      <c r="S62" s="923">
        <v>2</v>
      </c>
      <c r="T62" s="923">
        <v>2</v>
      </c>
      <c r="U62" s="924">
        <v>2</v>
      </c>
      <c r="V62" s="914"/>
      <c r="W62" s="915"/>
    </row>
    <row r="63" spans="1:23" s="916" customFormat="1" ht="27.75">
      <c r="A63" s="847"/>
      <c r="B63" s="905"/>
      <c r="C63" s="925" t="s">
        <v>382</v>
      </c>
      <c r="D63" s="926" t="s">
        <v>390</v>
      </c>
      <c r="E63" s="927"/>
      <c r="F63" s="927"/>
      <c r="G63" s="927"/>
      <c r="H63" s="927"/>
      <c r="I63" s="927"/>
      <c r="J63" s="928"/>
      <c r="K63" s="929">
        <f>Y48</f>
        <v>2</v>
      </c>
      <c r="L63" s="930">
        <f>(K63)/(G78)/K78</f>
        <v>0.013937282229965157</v>
      </c>
      <c r="M63" s="931">
        <v>350</v>
      </c>
      <c r="N63" s="932" t="s">
        <v>174</v>
      </c>
      <c r="O63" s="932" t="s">
        <v>175</v>
      </c>
      <c r="P63" s="932" t="s">
        <v>175</v>
      </c>
      <c r="Q63" s="932">
        <v>5</v>
      </c>
      <c r="R63" s="932">
        <v>1</v>
      </c>
      <c r="S63" s="932">
        <v>2</v>
      </c>
      <c r="T63" s="932">
        <v>2</v>
      </c>
      <c r="U63" s="933">
        <v>2</v>
      </c>
      <c r="V63" s="914"/>
      <c r="W63" s="915"/>
    </row>
    <row r="64" spans="1:23" s="916" customFormat="1" ht="27.75">
      <c r="A64" s="847"/>
      <c r="B64" s="905"/>
      <c r="C64" s="934" t="s">
        <v>381</v>
      </c>
      <c r="D64" s="935" t="s">
        <v>387</v>
      </c>
      <c r="E64" s="936"/>
      <c r="F64" s="936"/>
      <c r="G64" s="936"/>
      <c r="H64" s="936"/>
      <c r="I64" s="936"/>
      <c r="J64" s="937"/>
      <c r="K64" s="938">
        <f>Y49</f>
        <v>4</v>
      </c>
      <c r="L64" s="939">
        <f>(K64)/(G78)/K78</f>
        <v>0.027874564459930314</v>
      </c>
      <c r="M64" s="940">
        <v>18</v>
      </c>
      <c r="N64" s="941" t="s">
        <v>172</v>
      </c>
      <c r="O64" s="941" t="s">
        <v>54</v>
      </c>
      <c r="P64" s="941" t="s">
        <v>54</v>
      </c>
      <c r="Q64" s="941" t="s">
        <v>54</v>
      </c>
      <c r="R64" s="941" t="s">
        <v>54</v>
      </c>
      <c r="S64" s="941" t="s">
        <v>54</v>
      </c>
      <c r="T64" s="941">
        <v>1</v>
      </c>
      <c r="U64" s="942">
        <v>1</v>
      </c>
      <c r="V64" s="914"/>
      <c r="W64" s="915"/>
    </row>
    <row r="65" spans="1:23" s="916" customFormat="1" ht="27.75">
      <c r="A65" s="847"/>
      <c r="B65" s="905"/>
      <c r="C65" s="943" t="s">
        <v>155</v>
      </c>
      <c r="D65" s="944" t="s">
        <v>234</v>
      </c>
      <c r="E65" s="945"/>
      <c r="F65" s="945"/>
      <c r="G65" s="945"/>
      <c r="H65" s="945"/>
      <c r="I65" s="945"/>
      <c r="J65" s="946"/>
      <c r="K65" s="947">
        <f>Y50</f>
        <v>1</v>
      </c>
      <c r="L65" s="948">
        <f>(K65)/(G78)/K78</f>
        <v>0.006968641114982578</v>
      </c>
      <c r="M65" s="943">
        <v>6</v>
      </c>
      <c r="N65" s="949" t="s">
        <v>172</v>
      </c>
      <c r="O65" s="949" t="s">
        <v>54</v>
      </c>
      <c r="P65" s="949" t="s">
        <v>54</v>
      </c>
      <c r="Q65" s="949" t="s">
        <v>54</v>
      </c>
      <c r="R65" s="949" t="s">
        <v>54</v>
      </c>
      <c r="S65" s="949" t="s">
        <v>54</v>
      </c>
      <c r="T65" s="949">
        <v>1</v>
      </c>
      <c r="U65" s="950">
        <v>1</v>
      </c>
      <c r="V65" s="914"/>
      <c r="W65" s="915"/>
    </row>
    <row r="66" spans="1:23" s="916" customFormat="1" ht="27.75">
      <c r="A66" s="847"/>
      <c r="B66" s="905"/>
      <c r="C66" s="951" t="s">
        <v>215</v>
      </c>
      <c r="D66" s="952" t="s">
        <v>148</v>
      </c>
      <c r="E66" s="953"/>
      <c r="F66" s="953"/>
      <c r="G66" s="953"/>
      <c r="H66" s="953"/>
      <c r="I66" s="953"/>
      <c r="J66" s="954"/>
      <c r="K66" s="955">
        <f aca="true" t="shared" si="2" ref="K66:K74">Y38</f>
        <v>23</v>
      </c>
      <c r="L66" s="956">
        <f>(K66)/(G78)/K78</f>
        <v>0.1602787456445993</v>
      </c>
      <c r="M66" s="951">
        <v>140</v>
      </c>
      <c r="N66" s="957" t="s">
        <v>174</v>
      </c>
      <c r="O66" s="957" t="s">
        <v>175</v>
      </c>
      <c r="P66" s="957" t="s">
        <v>54</v>
      </c>
      <c r="Q66" s="957">
        <v>2</v>
      </c>
      <c r="R66" s="957">
        <v>1</v>
      </c>
      <c r="S66" s="957">
        <v>1</v>
      </c>
      <c r="T66" s="957">
        <v>1</v>
      </c>
      <c r="U66" s="958">
        <v>1</v>
      </c>
      <c r="V66" s="914"/>
      <c r="W66" s="915"/>
    </row>
    <row r="67" spans="1:23" s="916" customFormat="1" ht="27.75">
      <c r="A67" s="847"/>
      <c r="B67" s="905"/>
      <c r="C67" s="959" t="s">
        <v>134</v>
      </c>
      <c r="D67" s="960" t="s">
        <v>149</v>
      </c>
      <c r="E67" s="961"/>
      <c r="F67" s="961"/>
      <c r="G67" s="961"/>
      <c r="H67" s="961"/>
      <c r="I67" s="961"/>
      <c r="J67" s="962"/>
      <c r="K67" s="963">
        <f t="shared" si="2"/>
        <v>22</v>
      </c>
      <c r="L67" s="964">
        <f>(K67)/(G78)/K78</f>
        <v>0.15331010452961674</v>
      </c>
      <c r="M67" s="959">
        <v>40</v>
      </c>
      <c r="N67" s="965" t="s">
        <v>174</v>
      </c>
      <c r="O67" s="965" t="s">
        <v>175</v>
      </c>
      <c r="P67" s="965" t="s">
        <v>54</v>
      </c>
      <c r="Q67" s="965">
        <v>2</v>
      </c>
      <c r="R67" s="965">
        <v>1</v>
      </c>
      <c r="S67" s="965" t="s">
        <v>54</v>
      </c>
      <c r="T67" s="965">
        <v>1</v>
      </c>
      <c r="U67" s="966">
        <v>1</v>
      </c>
      <c r="V67" s="914"/>
      <c r="W67" s="915"/>
    </row>
    <row r="68" spans="1:23" s="916" customFormat="1" ht="27.75">
      <c r="A68" s="847"/>
      <c r="B68" s="905"/>
      <c r="C68" s="967" t="s">
        <v>132</v>
      </c>
      <c r="D68" s="968" t="s">
        <v>150</v>
      </c>
      <c r="E68" s="969"/>
      <c r="F68" s="969"/>
      <c r="G68" s="969"/>
      <c r="H68" s="969"/>
      <c r="I68" s="969"/>
      <c r="J68" s="970"/>
      <c r="K68" s="971">
        <f t="shared" si="2"/>
        <v>23.5</v>
      </c>
      <c r="L68" s="972">
        <f>(K68)/(G78)/K78</f>
        <v>0.1637630662020906</v>
      </c>
      <c r="M68" s="967">
        <v>160</v>
      </c>
      <c r="N68" s="973" t="s">
        <v>174</v>
      </c>
      <c r="O68" s="973" t="s">
        <v>175</v>
      </c>
      <c r="P68" s="973" t="s">
        <v>54</v>
      </c>
      <c r="Q68" s="973">
        <v>2</v>
      </c>
      <c r="R68" s="973">
        <v>1</v>
      </c>
      <c r="S68" s="973">
        <v>1</v>
      </c>
      <c r="T68" s="973">
        <v>1</v>
      </c>
      <c r="U68" s="974">
        <v>1</v>
      </c>
      <c r="V68" s="914"/>
      <c r="W68" s="915"/>
    </row>
    <row r="69" spans="1:23" s="916" customFormat="1" ht="27.75">
      <c r="A69" s="847"/>
      <c r="B69" s="905"/>
      <c r="C69" s="975" t="s">
        <v>135</v>
      </c>
      <c r="D69" s="976" t="s">
        <v>151</v>
      </c>
      <c r="E69" s="977"/>
      <c r="F69" s="977"/>
      <c r="G69" s="977"/>
      <c r="H69" s="977"/>
      <c r="I69" s="977"/>
      <c r="J69" s="978"/>
      <c r="K69" s="979">
        <f t="shared" si="2"/>
        <v>24.5</v>
      </c>
      <c r="L69" s="980">
        <f>(K69)/(G78)/K78</f>
        <v>0.17073170731707318</v>
      </c>
      <c r="M69" s="975">
        <v>80</v>
      </c>
      <c r="N69" s="981" t="s">
        <v>174</v>
      </c>
      <c r="O69" s="981" t="s">
        <v>175</v>
      </c>
      <c r="P69" s="981" t="s">
        <v>54</v>
      </c>
      <c r="Q69" s="981">
        <v>2</v>
      </c>
      <c r="R69" s="981">
        <v>1</v>
      </c>
      <c r="S69" s="981" t="s">
        <v>54</v>
      </c>
      <c r="T69" s="981">
        <v>1</v>
      </c>
      <c r="U69" s="982">
        <v>1</v>
      </c>
      <c r="V69" s="914"/>
      <c r="W69" s="915"/>
    </row>
    <row r="70" spans="1:23" s="916" customFormat="1" ht="27.75">
      <c r="A70" s="847"/>
      <c r="B70" s="905"/>
      <c r="C70" s="983" t="s">
        <v>213</v>
      </c>
      <c r="D70" s="984" t="s">
        <v>152</v>
      </c>
      <c r="E70" s="985"/>
      <c r="F70" s="985"/>
      <c r="G70" s="985"/>
      <c r="H70" s="985"/>
      <c r="I70" s="985"/>
      <c r="J70" s="986"/>
      <c r="K70" s="987">
        <f t="shared" si="2"/>
        <v>22.5</v>
      </c>
      <c r="L70" s="988">
        <f>(K70)/(G78)/K78</f>
        <v>0.15679442508710803</v>
      </c>
      <c r="M70" s="983">
        <v>80</v>
      </c>
      <c r="N70" s="989" t="s">
        <v>174</v>
      </c>
      <c r="O70" s="989" t="s">
        <v>175</v>
      </c>
      <c r="P70" s="989" t="s">
        <v>54</v>
      </c>
      <c r="Q70" s="989">
        <v>2</v>
      </c>
      <c r="R70" s="989">
        <v>1</v>
      </c>
      <c r="S70" s="989" t="s">
        <v>54</v>
      </c>
      <c r="T70" s="989">
        <v>1</v>
      </c>
      <c r="U70" s="990">
        <v>1</v>
      </c>
      <c r="V70" s="914"/>
      <c r="W70" s="915"/>
    </row>
    <row r="71" spans="1:23" s="916" customFormat="1" ht="27.75">
      <c r="A71" s="847"/>
      <c r="B71" s="905"/>
      <c r="C71" s="991" t="s">
        <v>380</v>
      </c>
      <c r="D71" s="992" t="s">
        <v>386</v>
      </c>
      <c r="E71" s="993"/>
      <c r="F71" s="993"/>
      <c r="G71" s="993"/>
      <c r="H71" s="993"/>
      <c r="I71" s="993"/>
      <c r="J71" s="994"/>
      <c r="K71" s="995">
        <f t="shared" si="2"/>
        <v>7</v>
      </c>
      <c r="L71" s="996">
        <f>(K71)/(G78)/K78</f>
        <v>0.04878048780487805</v>
      </c>
      <c r="M71" s="991">
        <v>80</v>
      </c>
      <c r="N71" s="997" t="s">
        <v>174</v>
      </c>
      <c r="O71" s="997" t="s">
        <v>175</v>
      </c>
      <c r="P71" s="997" t="s">
        <v>54</v>
      </c>
      <c r="Q71" s="997">
        <v>2</v>
      </c>
      <c r="R71" s="997">
        <v>1</v>
      </c>
      <c r="S71" s="997" t="s">
        <v>54</v>
      </c>
      <c r="T71" s="997">
        <v>1</v>
      </c>
      <c r="U71" s="998">
        <v>1</v>
      </c>
      <c r="V71" s="914"/>
      <c r="W71" s="915"/>
    </row>
    <row r="72" spans="1:23" s="916" customFormat="1" ht="27.75">
      <c r="A72" s="847"/>
      <c r="B72" s="905"/>
      <c r="C72" s="999" t="s">
        <v>136</v>
      </c>
      <c r="D72" s="1000" t="s">
        <v>156</v>
      </c>
      <c r="E72" s="1001"/>
      <c r="F72" s="1001"/>
      <c r="G72" s="1001"/>
      <c r="H72" s="1001"/>
      <c r="I72" s="1001"/>
      <c r="J72" s="1002"/>
      <c r="K72" s="1003">
        <f t="shared" si="2"/>
        <v>1.5</v>
      </c>
      <c r="L72" s="1004">
        <f>(K72)/(G78)/K78</f>
        <v>0.010452961672473868</v>
      </c>
      <c r="M72" s="999">
        <v>40</v>
      </c>
      <c r="N72" s="1005" t="s">
        <v>174</v>
      </c>
      <c r="O72" s="1005" t="s">
        <v>175</v>
      </c>
      <c r="P72" s="1005" t="s">
        <v>54</v>
      </c>
      <c r="Q72" s="1005">
        <v>2</v>
      </c>
      <c r="R72" s="1005">
        <v>1</v>
      </c>
      <c r="S72" s="1005" t="s">
        <v>54</v>
      </c>
      <c r="T72" s="1005">
        <v>1</v>
      </c>
      <c r="U72" s="1006">
        <v>1</v>
      </c>
      <c r="V72" s="914"/>
      <c r="W72" s="915"/>
    </row>
    <row r="73" spans="1:23" s="916" customFormat="1" ht="27.75">
      <c r="A73" s="847"/>
      <c r="B73" s="905"/>
      <c r="C73" s="1007" t="s">
        <v>229</v>
      </c>
      <c r="D73" s="1008" t="s">
        <v>230</v>
      </c>
      <c r="E73" s="1009"/>
      <c r="F73" s="1009"/>
      <c r="G73" s="1009"/>
      <c r="H73" s="1009"/>
      <c r="I73" s="1009"/>
      <c r="J73" s="1010"/>
      <c r="K73" s="1011">
        <f t="shared" si="2"/>
        <v>2</v>
      </c>
      <c r="L73" s="1012">
        <f>(K73)/(G78)/K78</f>
        <v>0.013937282229965157</v>
      </c>
      <c r="M73" s="1007">
        <v>40</v>
      </c>
      <c r="N73" s="1013" t="s">
        <v>174</v>
      </c>
      <c r="O73" s="1013" t="s">
        <v>175</v>
      </c>
      <c r="P73" s="1013" t="s">
        <v>54</v>
      </c>
      <c r="Q73" s="1013">
        <v>2</v>
      </c>
      <c r="R73" s="1013">
        <v>1</v>
      </c>
      <c r="S73" s="1013" t="s">
        <v>54</v>
      </c>
      <c r="T73" s="1013">
        <v>1</v>
      </c>
      <c r="U73" s="1014">
        <v>1</v>
      </c>
      <c r="V73" s="914"/>
      <c r="W73" s="915"/>
    </row>
    <row r="74" spans="1:23" s="718" customFormat="1" ht="28.5" thickBot="1">
      <c r="A74" s="709"/>
      <c r="B74" s="53"/>
      <c r="C74" s="1015" t="s">
        <v>138</v>
      </c>
      <c r="D74" s="1016" t="s">
        <v>379</v>
      </c>
      <c r="E74" s="1017"/>
      <c r="F74" s="1017"/>
      <c r="G74" s="1017"/>
      <c r="H74" s="1017"/>
      <c r="I74" s="1017"/>
      <c r="J74" s="1018"/>
      <c r="K74" s="1019">
        <f t="shared" si="2"/>
        <v>2</v>
      </c>
      <c r="L74" s="1020">
        <f>(K74)/(G78)/K78</f>
        <v>0.013937282229965157</v>
      </c>
      <c r="M74" s="1021">
        <v>40</v>
      </c>
      <c r="N74" s="1022" t="s">
        <v>174</v>
      </c>
      <c r="O74" s="1022" t="s">
        <v>175</v>
      </c>
      <c r="P74" s="1022" t="s">
        <v>54</v>
      </c>
      <c r="Q74" s="1022">
        <v>2</v>
      </c>
      <c r="R74" s="1022">
        <v>1</v>
      </c>
      <c r="S74" s="1022" t="s">
        <v>54</v>
      </c>
      <c r="T74" s="1022">
        <v>1</v>
      </c>
      <c r="U74" s="1023">
        <v>1</v>
      </c>
      <c r="V74" s="1024"/>
      <c r="W74" s="1025"/>
    </row>
    <row r="75" spans="1:23" s="718" customFormat="1" ht="28.5" thickBot="1">
      <c r="A75" s="709"/>
      <c r="B75" s="53"/>
      <c r="C75" s="1026" t="s">
        <v>384</v>
      </c>
      <c r="D75" s="1027" t="s">
        <v>404</v>
      </c>
      <c r="E75" s="1028"/>
      <c r="F75" s="1028"/>
      <c r="G75" s="1028"/>
      <c r="H75" s="1028"/>
      <c r="I75" s="1028"/>
      <c r="J75" s="1029"/>
      <c r="K75" s="1030">
        <f>Y51</f>
        <v>3.5</v>
      </c>
      <c r="L75" s="1031">
        <f>(K75)/(G78)/K78</f>
        <v>0.024390243902439025</v>
      </c>
      <c r="M75" s="1032" t="s">
        <v>163</v>
      </c>
      <c r="N75" s="1033" t="s">
        <v>179</v>
      </c>
      <c r="O75" s="1033"/>
      <c r="P75" s="1034" t="s">
        <v>166</v>
      </c>
      <c r="Q75" s="1035" t="s">
        <v>180</v>
      </c>
      <c r="R75" s="1035"/>
      <c r="S75" s="1034" t="s">
        <v>169</v>
      </c>
      <c r="T75" s="1035" t="s">
        <v>395</v>
      </c>
      <c r="U75" s="1036"/>
      <c r="V75" s="1037"/>
      <c r="W75" s="1025"/>
    </row>
    <row r="76" spans="1:23" s="718" customFormat="1" ht="27.75">
      <c r="A76" s="709"/>
      <c r="B76" s="53"/>
      <c r="C76" s="1038" t="s">
        <v>388</v>
      </c>
      <c r="D76" s="1039" t="s">
        <v>236</v>
      </c>
      <c r="E76" s="1040"/>
      <c r="F76" s="1040"/>
      <c r="G76" s="1040"/>
      <c r="H76" s="1040"/>
      <c r="I76" s="1040"/>
      <c r="J76" s="1041"/>
      <c r="K76" s="1042" t="s">
        <v>398</v>
      </c>
      <c r="L76" s="1043"/>
      <c r="M76" s="1044" t="s">
        <v>164</v>
      </c>
      <c r="N76" s="1045" t="s">
        <v>182</v>
      </c>
      <c r="O76" s="1045"/>
      <c r="P76" s="1046" t="s">
        <v>167</v>
      </c>
      <c r="Q76" s="1047" t="s">
        <v>183</v>
      </c>
      <c r="R76" s="1047"/>
      <c r="S76" s="1046" t="s">
        <v>170</v>
      </c>
      <c r="T76" s="1047" t="s">
        <v>400</v>
      </c>
      <c r="U76" s="1048"/>
      <c r="V76" s="1037"/>
      <c r="W76" s="1025"/>
    </row>
    <row r="77" spans="1:23" s="718" customFormat="1" ht="28.5" thickBot="1">
      <c r="A77" s="709"/>
      <c r="B77" s="53"/>
      <c r="C77" s="1049" t="s">
        <v>158</v>
      </c>
      <c r="D77" s="1050" t="s">
        <v>159</v>
      </c>
      <c r="E77" s="1051"/>
      <c r="F77" s="1051"/>
      <c r="G77" s="1051"/>
      <c r="H77" s="1051"/>
      <c r="I77" s="1051"/>
      <c r="J77" s="1052"/>
      <c r="K77" s="1053" t="s">
        <v>399</v>
      </c>
      <c r="L77" s="1054"/>
      <c r="M77" s="1055" t="s">
        <v>165</v>
      </c>
      <c r="N77" s="1056" t="s">
        <v>186</v>
      </c>
      <c r="O77" s="1056"/>
      <c r="P77" s="1057" t="s">
        <v>168</v>
      </c>
      <c r="Q77" s="1058" t="s">
        <v>187</v>
      </c>
      <c r="R77" s="1058"/>
      <c r="S77" s="1057" t="s">
        <v>171</v>
      </c>
      <c r="T77" s="1058" t="s">
        <v>188</v>
      </c>
      <c r="U77" s="1059"/>
      <c r="V77" s="1037"/>
      <c r="W77" s="1025"/>
    </row>
    <row r="78" spans="1:23" s="718" customFormat="1" ht="27.75">
      <c r="A78" s="709"/>
      <c r="B78" s="53"/>
      <c r="C78" s="1060"/>
      <c r="D78" s="1061" t="s">
        <v>403</v>
      </c>
      <c r="E78" s="1061"/>
      <c r="F78" s="1061"/>
      <c r="G78" s="1062">
        <v>55</v>
      </c>
      <c r="H78" s="1063" t="s">
        <v>401</v>
      </c>
      <c r="I78" s="1064"/>
      <c r="J78" s="1065"/>
      <c r="K78" s="1066">
        <f>Q78/G78</f>
        <v>2.609090909090909</v>
      </c>
      <c r="L78" s="1067">
        <f>SUM(L62:L77)</f>
        <v>1.0000000000000002</v>
      </c>
      <c r="M78" s="1068"/>
      <c r="N78" s="1069" t="s">
        <v>402</v>
      </c>
      <c r="O78" s="1069"/>
      <c r="P78" s="1069"/>
      <c r="Q78" s="1070">
        <f>Y52</f>
        <v>143.5</v>
      </c>
      <c r="R78" s="1071" t="s">
        <v>397</v>
      </c>
      <c r="S78" s="1072"/>
      <c r="T78" s="1072"/>
      <c r="U78" s="1073"/>
      <c r="V78" s="914"/>
      <c r="W78" s="1025"/>
    </row>
    <row r="79" spans="1:24" s="718" customFormat="1" ht="28.5" thickBot="1">
      <c r="A79" s="709"/>
      <c r="B79" s="53"/>
      <c r="C79" s="1074"/>
      <c r="D79" s="1075"/>
      <c r="E79" s="1075"/>
      <c r="F79" s="1075"/>
      <c r="G79" s="1076"/>
      <c r="H79" s="1077"/>
      <c r="I79" s="1078"/>
      <c r="J79" s="1079"/>
      <c r="K79" s="1080"/>
      <c r="L79" s="1081"/>
      <c r="M79" s="1082"/>
      <c r="N79" s="1083"/>
      <c r="O79" s="1083"/>
      <c r="P79" s="1083"/>
      <c r="Q79" s="1084"/>
      <c r="R79" s="1085"/>
      <c r="S79" s="1085"/>
      <c r="T79" s="1085"/>
      <c r="U79" s="1086"/>
      <c r="V79" s="914"/>
      <c r="W79" s="1025"/>
      <c r="X79" s="717"/>
    </row>
    <row r="80" spans="2:25" s="1087" customFormat="1" ht="27.75" customHeight="1" thickBot="1">
      <c r="B80" s="1088"/>
      <c r="C80" s="1089"/>
      <c r="D80" s="1089"/>
      <c r="E80" s="1089"/>
      <c r="F80" s="1089"/>
      <c r="G80" s="1090"/>
      <c r="H80" s="1089"/>
      <c r="I80" s="1089"/>
      <c r="J80" s="1089"/>
      <c r="K80" s="1089"/>
      <c r="L80" s="1089"/>
      <c r="M80" s="1089"/>
      <c r="N80" s="1089"/>
      <c r="O80" s="1089"/>
      <c r="P80" s="1089"/>
      <c r="Q80" s="1089"/>
      <c r="R80" s="1089"/>
      <c r="S80" s="1089"/>
      <c r="T80" s="1089"/>
      <c r="U80" s="1089"/>
      <c r="V80" s="1089"/>
      <c r="W80" s="1091"/>
      <c r="X80" s="1092"/>
      <c r="Y80" s="1093"/>
    </row>
    <row r="81" spans="2:25" s="1087" customFormat="1" ht="18">
      <c r="B81" s="1094"/>
      <c r="C81" s="1095"/>
      <c r="D81" s="1095"/>
      <c r="E81" s="1095"/>
      <c r="F81" s="1095"/>
      <c r="G81" s="1096"/>
      <c r="H81" s="1095"/>
      <c r="I81" s="1095"/>
      <c r="J81" s="1095"/>
      <c r="K81" s="1095"/>
      <c r="L81" s="1095"/>
      <c r="M81" s="1095"/>
      <c r="N81" s="1095"/>
      <c r="O81" s="1095"/>
      <c r="P81" s="1095"/>
      <c r="Q81" s="1095"/>
      <c r="R81" s="1095"/>
      <c r="S81" s="1095"/>
      <c r="T81" s="1095"/>
      <c r="U81" s="1095"/>
      <c r="V81" s="1095"/>
      <c r="W81" s="1097"/>
      <c r="X81" s="1092"/>
      <c r="Y81" s="1093"/>
    </row>
    <row r="82" spans="2:23" ht="15.75">
      <c r="B82" s="1098"/>
      <c r="C82" s="1099"/>
      <c r="D82" s="1099"/>
      <c r="E82" s="1099"/>
      <c r="F82" s="1099"/>
      <c r="G82" s="1099"/>
      <c r="H82" s="1099"/>
      <c r="I82" s="1099"/>
      <c r="J82" s="1099"/>
      <c r="K82" s="1099"/>
      <c r="L82" s="1099"/>
      <c r="M82" s="1099"/>
      <c r="N82" s="1099"/>
      <c r="O82" s="1099"/>
      <c r="P82" s="1099"/>
      <c r="Q82" s="1099"/>
      <c r="R82" s="1099"/>
      <c r="S82" s="1099"/>
      <c r="T82" s="1099"/>
      <c r="U82" s="1099"/>
      <c r="V82" s="1099"/>
      <c r="W82" s="1100"/>
    </row>
    <row r="83" spans="2:23" ht="15.75">
      <c r="B83" s="1098"/>
      <c r="C83" s="1099"/>
      <c r="D83" s="1099"/>
      <c r="E83" s="1099"/>
      <c r="F83" s="1099"/>
      <c r="G83" s="1099"/>
      <c r="H83" s="1099"/>
      <c r="I83" s="1099"/>
      <c r="J83" s="1099"/>
      <c r="K83" s="1099"/>
      <c r="L83" s="1099"/>
      <c r="M83" s="1099"/>
      <c r="N83" s="1099"/>
      <c r="O83" s="1099"/>
      <c r="P83" s="1099"/>
      <c r="Q83" s="1099"/>
      <c r="R83" s="1099"/>
      <c r="S83" s="1099"/>
      <c r="T83" s="1099"/>
      <c r="U83" s="1099"/>
      <c r="V83" s="1099"/>
      <c r="W83" s="1100"/>
    </row>
    <row r="84" spans="2:23" ht="15.75">
      <c r="B84" s="1098"/>
      <c r="C84" s="1099"/>
      <c r="D84" s="1099"/>
      <c r="E84" s="1099"/>
      <c r="F84" s="1099"/>
      <c r="G84" s="1099"/>
      <c r="H84" s="1099"/>
      <c r="I84" s="1099"/>
      <c r="J84" s="1099"/>
      <c r="K84" s="1099"/>
      <c r="L84" s="1099"/>
      <c r="M84" s="1099"/>
      <c r="N84" s="1099"/>
      <c r="O84" s="1099"/>
      <c r="P84" s="1099"/>
      <c r="Q84" s="1099"/>
      <c r="R84" s="1099"/>
      <c r="S84" s="1099"/>
      <c r="T84" s="1099"/>
      <c r="U84" s="1099"/>
      <c r="V84" s="1099"/>
      <c r="W84" s="1100"/>
    </row>
    <row r="85" spans="2:23" ht="15.75">
      <c r="B85" s="1098"/>
      <c r="C85" s="1099"/>
      <c r="D85" s="1099"/>
      <c r="E85" s="1099"/>
      <c r="F85" s="1099"/>
      <c r="G85" s="1099"/>
      <c r="H85" s="1099"/>
      <c r="I85" s="1099"/>
      <c r="J85" s="1099"/>
      <c r="K85" s="1099"/>
      <c r="L85" s="1099"/>
      <c r="M85" s="1099"/>
      <c r="N85" s="1099"/>
      <c r="O85" s="1099"/>
      <c r="P85" s="1099"/>
      <c r="Q85" s="1099"/>
      <c r="R85" s="1099"/>
      <c r="S85" s="1099"/>
      <c r="T85" s="1099"/>
      <c r="U85" s="1099"/>
      <c r="V85" s="1099"/>
      <c r="W85" s="1100"/>
    </row>
    <row r="86" spans="2:23" ht="15.75">
      <c r="B86" s="1098"/>
      <c r="C86" s="1099"/>
      <c r="D86" s="1099"/>
      <c r="E86" s="1099"/>
      <c r="F86" s="1099"/>
      <c r="G86" s="1099"/>
      <c r="H86" s="1099"/>
      <c r="I86" s="1099"/>
      <c r="J86" s="1099"/>
      <c r="K86" s="1099"/>
      <c r="L86" s="1099"/>
      <c r="M86" s="1099"/>
      <c r="N86" s="1099"/>
      <c r="O86" s="1099"/>
      <c r="P86" s="1099"/>
      <c r="Q86" s="1099"/>
      <c r="R86" s="1099"/>
      <c r="S86" s="1099"/>
      <c r="T86" s="1099"/>
      <c r="U86" s="1099"/>
      <c r="V86" s="1099"/>
      <c r="W86" s="1100"/>
    </row>
    <row r="87" spans="2:23" ht="15.75">
      <c r="B87" s="1098"/>
      <c r="C87" s="1099"/>
      <c r="D87" s="1099"/>
      <c r="E87" s="1099"/>
      <c r="F87" s="1099"/>
      <c r="G87" s="1099"/>
      <c r="H87" s="1099"/>
      <c r="I87" s="1099"/>
      <c r="J87" s="1099"/>
      <c r="K87" s="1099"/>
      <c r="L87" s="1099"/>
      <c r="M87" s="1099"/>
      <c r="N87" s="1099"/>
      <c r="O87" s="1099"/>
      <c r="P87" s="1099"/>
      <c r="Q87" s="1099"/>
      <c r="R87" s="1099"/>
      <c r="S87" s="1099"/>
      <c r="T87" s="1099"/>
      <c r="U87" s="1099"/>
      <c r="V87" s="1099"/>
      <c r="W87" s="1100"/>
    </row>
    <row r="88" spans="2:23" ht="15.75">
      <c r="B88" s="1098"/>
      <c r="C88" s="1099"/>
      <c r="D88" s="1099"/>
      <c r="E88" s="1099"/>
      <c r="F88" s="1099"/>
      <c r="G88" s="1099"/>
      <c r="H88" s="1099"/>
      <c r="I88" s="1099"/>
      <c r="J88" s="1099"/>
      <c r="K88" s="1099"/>
      <c r="L88" s="1099"/>
      <c r="M88" s="1099"/>
      <c r="N88" s="1099"/>
      <c r="O88" s="1099"/>
      <c r="P88" s="1099"/>
      <c r="Q88" s="1099"/>
      <c r="R88" s="1099"/>
      <c r="S88" s="1099"/>
      <c r="T88" s="1099"/>
      <c r="U88" s="1099"/>
      <c r="V88" s="1099"/>
      <c r="W88" s="1100"/>
    </row>
    <row r="89" spans="2:23" ht="15.75">
      <c r="B89" s="1098"/>
      <c r="C89" s="1099"/>
      <c r="D89" s="1099"/>
      <c r="E89" s="1099"/>
      <c r="F89" s="1099"/>
      <c r="G89" s="1099"/>
      <c r="H89" s="1099"/>
      <c r="I89" s="1099"/>
      <c r="J89" s="1099"/>
      <c r="K89" s="1099"/>
      <c r="L89" s="1099"/>
      <c r="M89" s="1099"/>
      <c r="N89" s="1099"/>
      <c r="O89" s="1099"/>
      <c r="P89" s="1099"/>
      <c r="Q89" s="1099"/>
      <c r="R89" s="1099"/>
      <c r="S89" s="1099"/>
      <c r="T89" s="1099"/>
      <c r="U89" s="1099"/>
      <c r="V89" s="1099"/>
      <c r="W89" s="1100"/>
    </row>
    <row r="90" spans="2:23" ht="15.75">
      <c r="B90" s="1098"/>
      <c r="C90" s="1099"/>
      <c r="D90" s="1099"/>
      <c r="E90" s="1099"/>
      <c r="F90" s="1099"/>
      <c r="G90" s="1099"/>
      <c r="H90" s="1099"/>
      <c r="I90" s="1099"/>
      <c r="J90" s="1099"/>
      <c r="K90" s="1099"/>
      <c r="L90" s="1099"/>
      <c r="M90" s="1099"/>
      <c r="N90" s="1099"/>
      <c r="O90" s="1099"/>
      <c r="P90" s="1099"/>
      <c r="Q90" s="1099"/>
      <c r="R90" s="1099"/>
      <c r="S90" s="1099"/>
      <c r="T90" s="1099"/>
      <c r="U90" s="1099"/>
      <c r="V90" s="1099"/>
      <c r="W90" s="1100"/>
    </row>
    <row r="91" spans="2:23" ht="15.75">
      <c r="B91" s="1098"/>
      <c r="C91" s="1099"/>
      <c r="D91" s="1099"/>
      <c r="E91" s="1099"/>
      <c r="F91" s="1099"/>
      <c r="G91" s="1099"/>
      <c r="H91" s="1099"/>
      <c r="I91" s="1099"/>
      <c r="J91" s="1099"/>
      <c r="K91" s="1099"/>
      <c r="L91" s="1099"/>
      <c r="M91" s="1099"/>
      <c r="N91" s="1099"/>
      <c r="O91" s="1099"/>
      <c r="P91" s="1099"/>
      <c r="Q91" s="1099"/>
      <c r="R91" s="1099"/>
      <c r="S91" s="1099"/>
      <c r="T91" s="1099"/>
      <c r="U91" s="1099"/>
      <c r="V91" s="1099"/>
      <c r="W91" s="1100"/>
    </row>
    <row r="92" spans="2:23" ht="15.75">
      <c r="B92" s="1098"/>
      <c r="C92" s="1099"/>
      <c r="D92" s="1099"/>
      <c r="E92" s="1099"/>
      <c r="F92" s="1099"/>
      <c r="G92" s="1099"/>
      <c r="H92" s="1099"/>
      <c r="I92" s="1099"/>
      <c r="J92" s="1099"/>
      <c r="K92" s="1099"/>
      <c r="L92" s="1099"/>
      <c r="M92" s="1099"/>
      <c r="N92" s="1099"/>
      <c r="O92" s="1099"/>
      <c r="P92" s="1099"/>
      <c r="Q92" s="1099"/>
      <c r="R92" s="1099"/>
      <c r="S92" s="1099"/>
      <c r="T92" s="1099"/>
      <c r="U92" s="1099"/>
      <c r="V92" s="1099"/>
      <c r="W92" s="1100"/>
    </row>
    <row r="93" spans="2:23" ht="15.75">
      <c r="B93" s="1098"/>
      <c r="C93" s="1099"/>
      <c r="D93" s="1099"/>
      <c r="E93" s="1099"/>
      <c r="F93" s="1099"/>
      <c r="G93" s="1099"/>
      <c r="H93" s="1099"/>
      <c r="I93" s="1099"/>
      <c r="J93" s="1099"/>
      <c r="K93" s="1099"/>
      <c r="L93" s="1099"/>
      <c r="M93" s="1099"/>
      <c r="N93" s="1099"/>
      <c r="O93" s="1099"/>
      <c r="P93" s="1099"/>
      <c r="Q93" s="1099"/>
      <c r="R93" s="1099"/>
      <c r="S93" s="1099"/>
      <c r="T93" s="1099"/>
      <c r="U93" s="1099"/>
      <c r="V93" s="1099"/>
      <c r="W93" s="1100"/>
    </row>
    <row r="94" spans="2:23" ht="15.75">
      <c r="B94" s="1098"/>
      <c r="C94" s="1099"/>
      <c r="D94" s="1099"/>
      <c r="E94" s="1099"/>
      <c r="F94" s="1099"/>
      <c r="G94" s="1099"/>
      <c r="H94" s="1099"/>
      <c r="I94" s="1099"/>
      <c r="J94" s="1099"/>
      <c r="K94" s="1099"/>
      <c r="L94" s="1099"/>
      <c r="M94" s="1099"/>
      <c r="N94" s="1099"/>
      <c r="O94" s="1099"/>
      <c r="P94" s="1099"/>
      <c r="Q94" s="1099"/>
      <c r="R94" s="1099"/>
      <c r="S94" s="1099"/>
      <c r="T94" s="1099"/>
      <c r="U94" s="1099"/>
      <c r="V94" s="1099"/>
      <c r="W94" s="1100"/>
    </row>
    <row r="95" spans="2:23" ht="15.75">
      <c r="B95" s="1098"/>
      <c r="C95" s="1099"/>
      <c r="D95" s="1099"/>
      <c r="E95" s="1099"/>
      <c r="F95" s="1099"/>
      <c r="G95" s="1099"/>
      <c r="H95" s="1099"/>
      <c r="I95" s="1099"/>
      <c r="J95" s="1099"/>
      <c r="K95" s="1099"/>
      <c r="L95" s="1099"/>
      <c r="M95" s="1099"/>
      <c r="N95" s="1099"/>
      <c r="O95" s="1099"/>
      <c r="P95" s="1099"/>
      <c r="Q95" s="1099"/>
      <c r="R95" s="1099"/>
      <c r="S95" s="1099"/>
      <c r="T95" s="1099"/>
      <c r="U95" s="1099"/>
      <c r="V95" s="1099"/>
      <c r="W95" s="1100"/>
    </row>
    <row r="96" spans="2:23" ht="15.75">
      <c r="B96" s="1098"/>
      <c r="C96" s="1099"/>
      <c r="D96" s="1099"/>
      <c r="E96" s="1099"/>
      <c r="F96" s="1099"/>
      <c r="G96" s="1099"/>
      <c r="H96" s="1099"/>
      <c r="I96" s="1099"/>
      <c r="J96" s="1099"/>
      <c r="K96" s="1099"/>
      <c r="L96" s="1099"/>
      <c r="M96" s="1099"/>
      <c r="N96" s="1099"/>
      <c r="O96" s="1099"/>
      <c r="P96" s="1099"/>
      <c r="Q96" s="1099"/>
      <c r="R96" s="1099"/>
      <c r="S96" s="1099"/>
      <c r="T96" s="1099"/>
      <c r="U96" s="1099"/>
      <c r="V96" s="1099"/>
      <c r="W96" s="1100"/>
    </row>
    <row r="97" spans="2:23" ht="15.75">
      <c r="B97" s="1098"/>
      <c r="C97" s="1099"/>
      <c r="D97" s="1099"/>
      <c r="E97" s="1099"/>
      <c r="F97" s="1099"/>
      <c r="G97" s="1099"/>
      <c r="H97" s="1099"/>
      <c r="I97" s="1099"/>
      <c r="J97" s="1099"/>
      <c r="K97" s="1099"/>
      <c r="L97" s="1099"/>
      <c r="M97" s="1099"/>
      <c r="N97" s="1099"/>
      <c r="O97" s="1099"/>
      <c r="P97" s="1099"/>
      <c r="Q97" s="1099"/>
      <c r="R97" s="1099"/>
      <c r="S97" s="1099"/>
      <c r="T97" s="1099"/>
      <c r="U97" s="1099"/>
      <c r="V97" s="1099"/>
      <c r="W97" s="1100"/>
    </row>
    <row r="98" spans="2:23" ht="15.75">
      <c r="B98" s="1098"/>
      <c r="C98" s="1099"/>
      <c r="D98" s="1099"/>
      <c r="E98" s="1099"/>
      <c r="F98" s="1099"/>
      <c r="G98" s="1099"/>
      <c r="H98" s="1099"/>
      <c r="I98" s="1099"/>
      <c r="J98" s="1099"/>
      <c r="K98" s="1099"/>
      <c r="L98" s="1099"/>
      <c r="M98" s="1099"/>
      <c r="N98" s="1099"/>
      <c r="O98" s="1099"/>
      <c r="P98" s="1099"/>
      <c r="Q98" s="1099"/>
      <c r="R98" s="1099"/>
      <c r="S98" s="1099"/>
      <c r="T98" s="1099"/>
      <c r="U98" s="1099"/>
      <c r="V98" s="1099"/>
      <c r="W98" s="1100"/>
    </row>
    <row r="99" spans="2:23" ht="15.75">
      <c r="B99" s="1098"/>
      <c r="C99" s="1099"/>
      <c r="D99" s="1099"/>
      <c r="E99" s="1099"/>
      <c r="F99" s="1099"/>
      <c r="G99" s="1099"/>
      <c r="H99" s="1099"/>
      <c r="I99" s="1099"/>
      <c r="J99" s="1099"/>
      <c r="K99" s="1099"/>
      <c r="L99" s="1099"/>
      <c r="M99" s="1099"/>
      <c r="N99" s="1099"/>
      <c r="O99" s="1099"/>
      <c r="P99" s="1099"/>
      <c r="Q99" s="1099"/>
      <c r="R99" s="1099"/>
      <c r="S99" s="1099"/>
      <c r="T99" s="1099"/>
      <c r="U99" s="1099"/>
      <c r="V99" s="1099"/>
      <c r="W99" s="1100"/>
    </row>
    <row r="100" spans="2:23" ht="15.75">
      <c r="B100" s="1098"/>
      <c r="C100" s="1099"/>
      <c r="D100" s="1099"/>
      <c r="E100" s="1099"/>
      <c r="F100" s="1099"/>
      <c r="G100" s="1099"/>
      <c r="H100" s="1099"/>
      <c r="I100" s="1099"/>
      <c r="J100" s="1099"/>
      <c r="K100" s="1099"/>
      <c r="L100" s="1099"/>
      <c r="M100" s="1099"/>
      <c r="N100" s="1099"/>
      <c r="O100" s="1099"/>
      <c r="P100" s="1099"/>
      <c r="Q100" s="1099"/>
      <c r="R100" s="1099"/>
      <c r="S100" s="1099"/>
      <c r="T100" s="1099"/>
      <c r="U100" s="1099"/>
      <c r="V100" s="1099"/>
      <c r="W100" s="1100"/>
    </row>
    <row r="101" spans="2:23" ht="15.75">
      <c r="B101" s="1098"/>
      <c r="C101" s="1099"/>
      <c r="D101" s="1099"/>
      <c r="E101" s="1099"/>
      <c r="F101" s="1099"/>
      <c r="G101" s="1099"/>
      <c r="H101" s="1099"/>
      <c r="I101" s="1099"/>
      <c r="J101" s="1099"/>
      <c r="K101" s="1099"/>
      <c r="L101" s="1099"/>
      <c r="M101" s="1099"/>
      <c r="N101" s="1099"/>
      <c r="O101" s="1099"/>
      <c r="P101" s="1099"/>
      <c r="Q101" s="1099"/>
      <c r="R101" s="1099"/>
      <c r="S101" s="1099"/>
      <c r="T101" s="1099"/>
      <c r="U101" s="1099"/>
      <c r="V101" s="1099"/>
      <c r="W101" s="1100"/>
    </row>
    <row r="102" spans="2:23" ht="15.75">
      <c r="B102" s="1098"/>
      <c r="C102" s="1099"/>
      <c r="D102" s="1099"/>
      <c r="E102" s="1099"/>
      <c r="F102" s="1099"/>
      <c r="G102" s="1099"/>
      <c r="H102" s="1099"/>
      <c r="I102" s="1099"/>
      <c r="J102" s="1099"/>
      <c r="K102" s="1099"/>
      <c r="L102" s="1099"/>
      <c r="M102" s="1099"/>
      <c r="N102" s="1099"/>
      <c r="O102" s="1099"/>
      <c r="P102" s="1099"/>
      <c r="Q102" s="1099"/>
      <c r="R102" s="1099"/>
      <c r="S102" s="1099"/>
      <c r="T102" s="1099"/>
      <c r="U102" s="1099"/>
      <c r="V102" s="1099"/>
      <c r="W102" s="1100"/>
    </row>
    <row r="103" spans="2:23" ht="15.75">
      <c r="B103" s="1098"/>
      <c r="C103" s="1099"/>
      <c r="D103" s="1099"/>
      <c r="E103" s="1099"/>
      <c r="F103" s="1099"/>
      <c r="G103" s="1099"/>
      <c r="H103" s="1099"/>
      <c r="I103" s="1099"/>
      <c r="J103" s="1099"/>
      <c r="K103" s="1099"/>
      <c r="L103" s="1099"/>
      <c r="M103" s="1099"/>
      <c r="N103" s="1099"/>
      <c r="O103" s="1099"/>
      <c r="P103" s="1099"/>
      <c r="Q103" s="1099"/>
      <c r="R103" s="1099"/>
      <c r="S103" s="1099"/>
      <c r="T103" s="1099"/>
      <c r="U103" s="1099"/>
      <c r="V103" s="1099"/>
      <c r="W103" s="1100"/>
    </row>
    <row r="104" spans="2:23" ht="15.75">
      <c r="B104" s="1098"/>
      <c r="C104" s="1099"/>
      <c r="D104" s="1099"/>
      <c r="E104" s="1099"/>
      <c r="F104" s="1099"/>
      <c r="G104" s="1099"/>
      <c r="H104" s="1099"/>
      <c r="I104" s="1099"/>
      <c r="J104" s="1099"/>
      <c r="K104" s="1099"/>
      <c r="L104" s="1099"/>
      <c r="M104" s="1099"/>
      <c r="N104" s="1099"/>
      <c r="O104" s="1099"/>
      <c r="P104" s="1099"/>
      <c r="Q104" s="1099"/>
      <c r="R104" s="1099"/>
      <c r="S104" s="1099"/>
      <c r="T104" s="1099"/>
      <c r="U104" s="1099"/>
      <c r="V104" s="1099"/>
      <c r="W104" s="1100"/>
    </row>
    <row r="105" spans="2:23" ht="15.75">
      <c r="B105" s="1098"/>
      <c r="C105" s="1099"/>
      <c r="D105" s="1099"/>
      <c r="E105" s="1099"/>
      <c r="F105" s="1099"/>
      <c r="G105" s="1099"/>
      <c r="H105" s="1099"/>
      <c r="I105" s="1099"/>
      <c r="J105" s="1099"/>
      <c r="K105" s="1099"/>
      <c r="L105" s="1099"/>
      <c r="M105" s="1099"/>
      <c r="N105" s="1099"/>
      <c r="O105" s="1099"/>
      <c r="P105" s="1099"/>
      <c r="Q105" s="1099"/>
      <c r="R105" s="1099"/>
      <c r="S105" s="1099"/>
      <c r="T105" s="1099"/>
      <c r="U105" s="1099"/>
      <c r="V105" s="1099"/>
      <c r="W105" s="1100"/>
    </row>
    <row r="106" spans="2:23" ht="15.75">
      <c r="B106" s="1098"/>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100"/>
    </row>
    <row r="107" spans="2:23" ht="15.75">
      <c r="B107" s="1098"/>
      <c r="C107" s="1099"/>
      <c r="D107" s="1099"/>
      <c r="E107" s="1099"/>
      <c r="F107" s="1099"/>
      <c r="G107" s="1099"/>
      <c r="H107" s="1099"/>
      <c r="I107" s="1099"/>
      <c r="J107" s="1099"/>
      <c r="K107" s="1099"/>
      <c r="L107" s="1099"/>
      <c r="M107" s="1099"/>
      <c r="N107" s="1099"/>
      <c r="O107" s="1099"/>
      <c r="P107" s="1099"/>
      <c r="Q107" s="1099"/>
      <c r="R107" s="1099"/>
      <c r="S107" s="1099"/>
      <c r="T107" s="1099"/>
      <c r="U107" s="1099"/>
      <c r="V107" s="1099"/>
      <c r="W107" s="1100"/>
    </row>
    <row r="108" spans="2:23" ht="15.75">
      <c r="B108" s="1098"/>
      <c r="C108" s="1099"/>
      <c r="D108" s="1099"/>
      <c r="E108" s="1099"/>
      <c r="F108" s="1099"/>
      <c r="G108" s="1099"/>
      <c r="H108" s="1099"/>
      <c r="I108" s="1099"/>
      <c r="J108" s="1099"/>
      <c r="K108" s="1099"/>
      <c r="L108" s="1099"/>
      <c r="M108" s="1099"/>
      <c r="N108" s="1099"/>
      <c r="O108" s="1099"/>
      <c r="P108" s="1099"/>
      <c r="Q108" s="1099"/>
      <c r="R108" s="1099"/>
      <c r="S108" s="1099"/>
      <c r="T108" s="1099"/>
      <c r="U108" s="1099"/>
      <c r="V108" s="1099"/>
      <c r="W108" s="1100"/>
    </row>
    <row r="109" spans="2:23" ht="15.75">
      <c r="B109" s="1098"/>
      <c r="C109" s="1099"/>
      <c r="D109" s="1099"/>
      <c r="E109" s="1099"/>
      <c r="F109" s="1099"/>
      <c r="G109" s="1099"/>
      <c r="H109" s="1099"/>
      <c r="I109" s="1099"/>
      <c r="J109" s="1099"/>
      <c r="K109" s="1099"/>
      <c r="L109" s="1099"/>
      <c r="M109" s="1099"/>
      <c r="N109" s="1099"/>
      <c r="O109" s="1099"/>
      <c r="P109" s="1099"/>
      <c r="Q109" s="1099"/>
      <c r="R109" s="1099"/>
      <c r="S109" s="1099"/>
      <c r="T109" s="1099"/>
      <c r="U109" s="1099"/>
      <c r="V109" s="1099"/>
      <c r="W109" s="1100"/>
    </row>
    <row r="110" spans="2:23" ht="15.75">
      <c r="B110" s="1098"/>
      <c r="C110" s="1099"/>
      <c r="D110" s="1099"/>
      <c r="E110" s="1099"/>
      <c r="F110" s="1099"/>
      <c r="G110" s="1099"/>
      <c r="H110" s="1099"/>
      <c r="I110" s="1099"/>
      <c r="J110" s="1099"/>
      <c r="K110" s="1099"/>
      <c r="L110" s="1099"/>
      <c r="M110" s="1099"/>
      <c r="N110" s="1099"/>
      <c r="O110" s="1099"/>
      <c r="P110" s="1099"/>
      <c r="Q110" s="1099"/>
      <c r="R110" s="1099"/>
      <c r="S110" s="1099"/>
      <c r="T110" s="1099"/>
      <c r="U110" s="1099"/>
      <c r="V110" s="1099"/>
      <c r="W110" s="1100"/>
    </row>
    <row r="111" spans="2:23" ht="15.75">
      <c r="B111" s="1098"/>
      <c r="C111" s="1099"/>
      <c r="D111" s="1099"/>
      <c r="E111" s="1099"/>
      <c r="F111" s="1099"/>
      <c r="G111" s="1099"/>
      <c r="H111" s="1099"/>
      <c r="I111" s="1099"/>
      <c r="J111" s="1099"/>
      <c r="K111" s="1099"/>
      <c r="L111" s="1099"/>
      <c r="M111" s="1099"/>
      <c r="N111" s="1099"/>
      <c r="O111" s="1099"/>
      <c r="P111" s="1099"/>
      <c r="Q111" s="1099"/>
      <c r="R111" s="1099"/>
      <c r="S111" s="1099"/>
      <c r="T111" s="1099"/>
      <c r="U111" s="1099"/>
      <c r="V111" s="1099"/>
      <c r="W111" s="1100"/>
    </row>
    <row r="112" spans="2:23" ht="15.75">
      <c r="B112" s="1098"/>
      <c r="C112" s="1099"/>
      <c r="D112" s="1099"/>
      <c r="E112" s="1099"/>
      <c r="F112" s="1099"/>
      <c r="G112" s="1099"/>
      <c r="H112" s="1099"/>
      <c r="I112" s="1099"/>
      <c r="J112" s="1099"/>
      <c r="K112" s="1099"/>
      <c r="L112" s="1099"/>
      <c r="M112" s="1099"/>
      <c r="N112" s="1099"/>
      <c r="O112" s="1099"/>
      <c r="P112" s="1099"/>
      <c r="Q112" s="1099"/>
      <c r="R112" s="1099"/>
      <c r="S112" s="1099"/>
      <c r="T112" s="1099"/>
      <c r="U112" s="1099"/>
      <c r="V112" s="1099"/>
      <c r="W112" s="1100"/>
    </row>
    <row r="113" spans="2:23" ht="15.75">
      <c r="B113" s="1098"/>
      <c r="C113" s="1099"/>
      <c r="D113" s="1099"/>
      <c r="E113" s="1099"/>
      <c r="F113" s="1099"/>
      <c r="G113" s="1099"/>
      <c r="H113" s="1099"/>
      <c r="I113" s="1099"/>
      <c r="J113" s="1099"/>
      <c r="K113" s="1099"/>
      <c r="L113" s="1099"/>
      <c r="M113" s="1099"/>
      <c r="N113" s="1099"/>
      <c r="O113" s="1099"/>
      <c r="P113" s="1099"/>
      <c r="Q113" s="1099"/>
      <c r="R113" s="1099"/>
      <c r="S113" s="1099"/>
      <c r="T113" s="1099"/>
      <c r="U113" s="1099"/>
      <c r="V113" s="1099"/>
      <c r="W113" s="1100"/>
    </row>
    <row r="114" spans="2:23" ht="15.75">
      <c r="B114" s="1098"/>
      <c r="C114" s="1099"/>
      <c r="D114" s="1099"/>
      <c r="E114" s="1099"/>
      <c r="F114" s="1099"/>
      <c r="G114" s="1099"/>
      <c r="H114" s="1099"/>
      <c r="I114" s="1099"/>
      <c r="J114" s="1099"/>
      <c r="K114" s="1099"/>
      <c r="L114" s="1099"/>
      <c r="M114" s="1099"/>
      <c r="N114" s="1099"/>
      <c r="O114" s="1099"/>
      <c r="P114" s="1099"/>
      <c r="Q114" s="1099"/>
      <c r="R114" s="1099"/>
      <c r="S114" s="1099"/>
      <c r="T114" s="1099"/>
      <c r="U114" s="1099"/>
      <c r="V114" s="1099"/>
      <c r="W114" s="1100"/>
    </row>
    <row r="115" spans="2:23" ht="15.75">
      <c r="B115" s="1098"/>
      <c r="C115" s="1099"/>
      <c r="D115" s="1099"/>
      <c r="E115" s="1099"/>
      <c r="F115" s="1099"/>
      <c r="G115" s="1099"/>
      <c r="H115" s="1099"/>
      <c r="I115" s="1099"/>
      <c r="J115" s="1099"/>
      <c r="K115" s="1099"/>
      <c r="L115" s="1099"/>
      <c r="M115" s="1099"/>
      <c r="N115" s="1099"/>
      <c r="O115" s="1099"/>
      <c r="P115" s="1099"/>
      <c r="Q115" s="1099"/>
      <c r="R115" s="1099"/>
      <c r="S115" s="1099"/>
      <c r="T115" s="1099"/>
      <c r="U115" s="1099"/>
      <c r="V115" s="1099"/>
      <c r="W115" s="1100"/>
    </row>
    <row r="116" spans="2:23" ht="15.75">
      <c r="B116" s="1098"/>
      <c r="C116" s="1099"/>
      <c r="D116" s="1099"/>
      <c r="E116" s="1099"/>
      <c r="F116" s="1099"/>
      <c r="G116" s="1099"/>
      <c r="H116" s="1099"/>
      <c r="I116" s="1099"/>
      <c r="J116" s="1099"/>
      <c r="K116" s="1099"/>
      <c r="L116" s="1099"/>
      <c r="M116" s="1099"/>
      <c r="N116" s="1099"/>
      <c r="O116" s="1099"/>
      <c r="P116" s="1099"/>
      <c r="Q116" s="1099"/>
      <c r="R116" s="1099"/>
      <c r="S116" s="1099"/>
      <c r="T116" s="1099"/>
      <c r="U116" s="1099"/>
      <c r="V116" s="1099"/>
      <c r="W116" s="1100"/>
    </row>
    <row r="117" spans="2:23" ht="15.75">
      <c r="B117" s="1098"/>
      <c r="C117" s="1099"/>
      <c r="D117" s="1099"/>
      <c r="E117" s="1099"/>
      <c r="F117" s="1099"/>
      <c r="G117" s="1099"/>
      <c r="H117" s="1099"/>
      <c r="I117" s="1099"/>
      <c r="J117" s="1099"/>
      <c r="K117" s="1099"/>
      <c r="L117" s="1099"/>
      <c r="M117" s="1099"/>
      <c r="N117" s="1099"/>
      <c r="O117" s="1099"/>
      <c r="P117" s="1099"/>
      <c r="Q117" s="1099"/>
      <c r="R117" s="1099"/>
      <c r="S117" s="1099"/>
      <c r="T117" s="1099"/>
      <c r="U117" s="1099"/>
      <c r="V117" s="1099"/>
      <c r="W117" s="1100"/>
    </row>
    <row r="118" spans="2:23" ht="15.75">
      <c r="B118" s="1098"/>
      <c r="C118" s="1099"/>
      <c r="D118" s="1099"/>
      <c r="E118" s="1099"/>
      <c r="F118" s="1099"/>
      <c r="G118" s="1099"/>
      <c r="H118" s="1099"/>
      <c r="I118" s="1099"/>
      <c r="J118" s="1099"/>
      <c r="K118" s="1099"/>
      <c r="L118" s="1099"/>
      <c r="M118" s="1099"/>
      <c r="N118" s="1099"/>
      <c r="O118" s="1099"/>
      <c r="P118" s="1099"/>
      <c r="Q118" s="1099"/>
      <c r="R118" s="1099"/>
      <c r="S118" s="1099"/>
      <c r="T118" s="1099"/>
      <c r="U118" s="1099"/>
      <c r="V118" s="1099"/>
      <c r="W118" s="1100"/>
    </row>
    <row r="119" spans="2:23" ht="15.75">
      <c r="B119" s="1098"/>
      <c r="C119" s="1099"/>
      <c r="D119" s="1099"/>
      <c r="E119" s="1099"/>
      <c r="F119" s="1099"/>
      <c r="G119" s="1099"/>
      <c r="H119" s="1099"/>
      <c r="I119" s="1099"/>
      <c r="J119" s="1099"/>
      <c r="K119" s="1099"/>
      <c r="L119" s="1099"/>
      <c r="M119" s="1099"/>
      <c r="N119" s="1099"/>
      <c r="O119" s="1099"/>
      <c r="P119" s="1099"/>
      <c r="Q119" s="1099"/>
      <c r="R119" s="1099"/>
      <c r="S119" s="1099"/>
      <c r="T119" s="1099"/>
      <c r="U119" s="1099"/>
      <c r="V119" s="1099"/>
      <c r="W119" s="1100"/>
    </row>
    <row r="120" spans="2:23" ht="15.75">
      <c r="B120" s="1098"/>
      <c r="C120" s="1099"/>
      <c r="D120" s="1099"/>
      <c r="E120" s="1099"/>
      <c r="F120" s="1099"/>
      <c r="G120" s="1099"/>
      <c r="H120" s="1099"/>
      <c r="I120" s="1099"/>
      <c r="J120" s="1099"/>
      <c r="K120" s="1099"/>
      <c r="L120" s="1099"/>
      <c r="M120" s="1099"/>
      <c r="N120" s="1099"/>
      <c r="O120" s="1099"/>
      <c r="P120" s="1099"/>
      <c r="Q120" s="1099"/>
      <c r="R120" s="1099"/>
      <c r="S120" s="1099"/>
      <c r="T120" s="1099"/>
      <c r="U120" s="1099"/>
      <c r="V120" s="1099"/>
      <c r="W120" s="1100"/>
    </row>
    <row r="121" spans="2:23" ht="15.75">
      <c r="B121" s="1098"/>
      <c r="C121" s="1099"/>
      <c r="D121" s="1099"/>
      <c r="E121" s="1099"/>
      <c r="F121" s="1099"/>
      <c r="G121" s="1099"/>
      <c r="H121" s="1099"/>
      <c r="I121" s="1099"/>
      <c r="J121" s="1099"/>
      <c r="K121" s="1099"/>
      <c r="L121" s="1099"/>
      <c r="M121" s="1099"/>
      <c r="N121" s="1099"/>
      <c r="O121" s="1099"/>
      <c r="P121" s="1099"/>
      <c r="Q121" s="1099"/>
      <c r="R121" s="1099"/>
      <c r="S121" s="1099"/>
      <c r="T121" s="1099"/>
      <c r="U121" s="1099"/>
      <c r="V121" s="1099"/>
      <c r="W121" s="1100"/>
    </row>
    <row r="122" spans="2:23" ht="15.75">
      <c r="B122" s="1098"/>
      <c r="C122" s="1099"/>
      <c r="D122" s="1099"/>
      <c r="E122" s="1099"/>
      <c r="F122" s="1099"/>
      <c r="G122" s="1099"/>
      <c r="H122" s="1099"/>
      <c r="I122" s="1099"/>
      <c r="J122" s="1099"/>
      <c r="K122" s="1099"/>
      <c r="L122" s="1099"/>
      <c r="M122" s="1099"/>
      <c r="N122" s="1099"/>
      <c r="O122" s="1099"/>
      <c r="P122" s="1099"/>
      <c r="Q122" s="1099"/>
      <c r="R122" s="1099"/>
      <c r="S122" s="1099"/>
      <c r="T122" s="1099"/>
      <c r="U122" s="1099"/>
      <c r="V122" s="1099"/>
      <c r="W122" s="1100"/>
    </row>
    <row r="123" spans="2:23" ht="15.75">
      <c r="B123" s="1098"/>
      <c r="C123" s="1099"/>
      <c r="D123" s="1099"/>
      <c r="E123" s="1099"/>
      <c r="F123" s="1099"/>
      <c r="G123" s="1099"/>
      <c r="H123" s="1099"/>
      <c r="I123" s="1099"/>
      <c r="J123" s="1099"/>
      <c r="K123" s="1099"/>
      <c r="L123" s="1099"/>
      <c r="M123" s="1099"/>
      <c r="N123" s="1099"/>
      <c r="O123" s="1099"/>
      <c r="P123" s="1099"/>
      <c r="Q123" s="1099"/>
      <c r="R123" s="1099"/>
      <c r="S123" s="1099"/>
      <c r="T123" s="1099"/>
      <c r="U123" s="1099"/>
      <c r="V123" s="1099"/>
      <c r="W123" s="1100"/>
    </row>
    <row r="124" spans="2:23" ht="15.75">
      <c r="B124" s="1098"/>
      <c r="C124" s="1099"/>
      <c r="D124" s="1099"/>
      <c r="E124" s="1099"/>
      <c r="F124" s="1099"/>
      <c r="G124" s="1099"/>
      <c r="H124" s="1099"/>
      <c r="I124" s="1099"/>
      <c r="J124" s="1099"/>
      <c r="K124" s="1099"/>
      <c r="L124" s="1099"/>
      <c r="M124" s="1099"/>
      <c r="N124" s="1099"/>
      <c r="O124" s="1099"/>
      <c r="P124" s="1099"/>
      <c r="Q124" s="1099"/>
      <c r="R124" s="1099"/>
      <c r="S124" s="1099"/>
      <c r="T124" s="1099"/>
      <c r="U124" s="1099"/>
      <c r="V124" s="1099"/>
      <c r="W124" s="1100"/>
    </row>
    <row r="125" spans="2:23" ht="15.75">
      <c r="B125" s="1098"/>
      <c r="C125" s="1099"/>
      <c r="D125" s="1099"/>
      <c r="E125" s="1099"/>
      <c r="F125" s="1099"/>
      <c r="G125" s="1099"/>
      <c r="H125" s="1099"/>
      <c r="I125" s="1099"/>
      <c r="J125" s="1099"/>
      <c r="K125" s="1099"/>
      <c r="L125" s="1099"/>
      <c r="M125" s="1099"/>
      <c r="N125" s="1099"/>
      <c r="O125" s="1099"/>
      <c r="P125" s="1099"/>
      <c r="Q125" s="1099"/>
      <c r="R125" s="1099"/>
      <c r="S125" s="1099"/>
      <c r="T125" s="1099"/>
      <c r="U125" s="1099"/>
      <c r="V125" s="1099"/>
      <c r="W125" s="1100"/>
    </row>
    <row r="126" spans="2:23" ht="15.75">
      <c r="B126" s="1098"/>
      <c r="C126" s="1099"/>
      <c r="D126" s="1099"/>
      <c r="E126" s="1099"/>
      <c r="F126" s="1099"/>
      <c r="G126" s="1099"/>
      <c r="H126" s="1099"/>
      <c r="I126" s="1099"/>
      <c r="J126" s="1099"/>
      <c r="K126" s="1099"/>
      <c r="L126" s="1099"/>
      <c r="M126" s="1099"/>
      <c r="N126" s="1099"/>
      <c r="O126" s="1099"/>
      <c r="P126" s="1099"/>
      <c r="Q126" s="1099"/>
      <c r="R126" s="1099"/>
      <c r="S126" s="1099"/>
      <c r="T126" s="1099"/>
      <c r="U126" s="1099"/>
      <c r="V126" s="1099"/>
      <c r="W126" s="1100"/>
    </row>
    <row r="127" spans="2:23" ht="15.75">
      <c r="B127" s="1098"/>
      <c r="C127" s="1099"/>
      <c r="D127" s="1099"/>
      <c r="E127" s="1099"/>
      <c r="F127" s="1099"/>
      <c r="G127" s="1099"/>
      <c r="H127" s="1099"/>
      <c r="I127" s="1099"/>
      <c r="J127" s="1099"/>
      <c r="K127" s="1099"/>
      <c r="L127" s="1099"/>
      <c r="M127" s="1099"/>
      <c r="N127" s="1099"/>
      <c r="O127" s="1099"/>
      <c r="P127" s="1099"/>
      <c r="Q127" s="1099"/>
      <c r="R127" s="1099"/>
      <c r="S127" s="1099"/>
      <c r="T127" s="1099"/>
      <c r="U127" s="1099"/>
      <c r="V127" s="1099"/>
      <c r="W127" s="1100"/>
    </row>
    <row r="128" spans="2:23" ht="15.75">
      <c r="B128" s="1098"/>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row>
    <row r="129" spans="2:23" ht="15.75">
      <c r="B129" s="1098"/>
      <c r="C129" s="1099"/>
      <c r="D129" s="1099"/>
      <c r="E129" s="1099"/>
      <c r="F129" s="1099"/>
      <c r="G129" s="1099"/>
      <c r="H129" s="1099"/>
      <c r="I129" s="1099"/>
      <c r="J129" s="1099"/>
      <c r="K129" s="1099"/>
      <c r="L129" s="1099"/>
      <c r="M129" s="1099"/>
      <c r="N129" s="1099"/>
      <c r="O129" s="1099"/>
      <c r="P129" s="1099"/>
      <c r="Q129" s="1099"/>
      <c r="R129" s="1099"/>
      <c r="S129" s="1099"/>
      <c r="T129" s="1099"/>
      <c r="U129" s="1099"/>
      <c r="V129" s="1099"/>
      <c r="W129" s="1100"/>
    </row>
    <row r="130" spans="2:23" ht="15.75">
      <c r="B130" s="1098"/>
      <c r="C130" s="1099"/>
      <c r="D130" s="1099"/>
      <c r="E130" s="1099"/>
      <c r="F130" s="1099"/>
      <c r="G130" s="1099"/>
      <c r="H130" s="1099"/>
      <c r="I130" s="1099"/>
      <c r="J130" s="1099"/>
      <c r="K130" s="1099"/>
      <c r="L130" s="1099"/>
      <c r="M130" s="1099"/>
      <c r="N130" s="1099"/>
      <c r="O130" s="1099"/>
      <c r="P130" s="1099"/>
      <c r="Q130" s="1099"/>
      <c r="R130" s="1099"/>
      <c r="S130" s="1099"/>
      <c r="T130" s="1099"/>
      <c r="U130" s="1099"/>
      <c r="V130" s="1099"/>
      <c r="W130" s="1100"/>
    </row>
    <row r="131" spans="2:23" ht="15.75">
      <c r="B131" s="1098"/>
      <c r="C131" s="1099"/>
      <c r="D131" s="1099"/>
      <c r="E131" s="1099"/>
      <c r="F131" s="1099"/>
      <c r="G131" s="1099"/>
      <c r="H131" s="1099"/>
      <c r="I131" s="1099"/>
      <c r="J131" s="1099"/>
      <c r="K131" s="1099"/>
      <c r="L131" s="1099"/>
      <c r="M131" s="1099"/>
      <c r="N131" s="1099"/>
      <c r="O131" s="1099"/>
      <c r="P131" s="1099"/>
      <c r="Q131" s="1099"/>
      <c r="R131" s="1099"/>
      <c r="S131" s="1099"/>
      <c r="T131" s="1099"/>
      <c r="U131" s="1099"/>
      <c r="V131" s="1099"/>
      <c r="W131" s="1100"/>
    </row>
    <row r="132" spans="2:23" ht="15.75">
      <c r="B132" s="1098"/>
      <c r="C132" s="1099"/>
      <c r="D132" s="1099"/>
      <c r="E132" s="1099"/>
      <c r="F132" s="1099"/>
      <c r="G132" s="1099"/>
      <c r="H132" s="1099"/>
      <c r="I132" s="1099"/>
      <c r="J132" s="1099"/>
      <c r="K132" s="1099"/>
      <c r="L132" s="1099"/>
      <c r="M132" s="1099"/>
      <c r="N132" s="1099"/>
      <c r="O132" s="1099"/>
      <c r="P132" s="1099"/>
      <c r="Q132" s="1099"/>
      <c r="R132" s="1099"/>
      <c r="S132" s="1099"/>
      <c r="T132" s="1099"/>
      <c r="U132" s="1099"/>
      <c r="V132" s="1099"/>
      <c r="W132" s="1100"/>
    </row>
    <row r="133" spans="2:23" ht="15.75">
      <c r="B133" s="1098"/>
      <c r="C133" s="1099"/>
      <c r="D133" s="1099"/>
      <c r="E133" s="1099"/>
      <c r="F133" s="1099"/>
      <c r="G133" s="1099"/>
      <c r="H133" s="1099"/>
      <c r="I133" s="1099"/>
      <c r="J133" s="1099"/>
      <c r="K133" s="1099"/>
      <c r="L133" s="1099"/>
      <c r="M133" s="1099"/>
      <c r="N133" s="1099"/>
      <c r="O133" s="1099"/>
      <c r="P133" s="1099"/>
      <c r="Q133" s="1099"/>
      <c r="R133" s="1099"/>
      <c r="S133" s="1099"/>
      <c r="T133" s="1099"/>
      <c r="U133" s="1099"/>
      <c r="V133" s="1099"/>
      <c r="W133" s="1100"/>
    </row>
    <row r="134" spans="2:23" ht="15.75">
      <c r="B134" s="1098"/>
      <c r="C134" s="1099"/>
      <c r="D134" s="1099"/>
      <c r="E134" s="1099"/>
      <c r="F134" s="1099"/>
      <c r="G134" s="1099"/>
      <c r="H134" s="1099"/>
      <c r="I134" s="1099"/>
      <c r="J134" s="1099"/>
      <c r="K134" s="1099"/>
      <c r="L134" s="1099"/>
      <c r="M134" s="1099"/>
      <c r="N134" s="1099"/>
      <c r="O134" s="1099"/>
      <c r="P134" s="1099"/>
      <c r="Q134" s="1099"/>
      <c r="R134" s="1099"/>
      <c r="S134" s="1099"/>
      <c r="T134" s="1099"/>
      <c r="U134" s="1099"/>
      <c r="V134" s="1099"/>
      <c r="W134" s="1100"/>
    </row>
    <row r="135" spans="2:23" ht="15.75">
      <c r="B135" s="1098"/>
      <c r="C135" s="1099"/>
      <c r="D135" s="1099"/>
      <c r="E135" s="1099"/>
      <c r="F135" s="1099"/>
      <c r="G135" s="1099"/>
      <c r="H135" s="1099"/>
      <c r="I135" s="1099"/>
      <c r="J135" s="1099"/>
      <c r="K135" s="1099"/>
      <c r="L135" s="1099"/>
      <c r="M135" s="1099"/>
      <c r="N135" s="1099"/>
      <c r="O135" s="1099"/>
      <c r="P135" s="1099"/>
      <c r="Q135" s="1099"/>
      <c r="R135" s="1099"/>
      <c r="S135" s="1099"/>
      <c r="T135" s="1099"/>
      <c r="U135" s="1099"/>
      <c r="V135" s="1099"/>
      <c r="W135" s="1100"/>
    </row>
    <row r="136" spans="2:23" ht="15.75">
      <c r="B136" s="1098"/>
      <c r="C136" s="1099"/>
      <c r="D136" s="1099"/>
      <c r="E136" s="1099"/>
      <c r="F136" s="1099"/>
      <c r="G136" s="1099"/>
      <c r="H136" s="1099"/>
      <c r="I136" s="1099"/>
      <c r="J136" s="1099"/>
      <c r="K136" s="1099"/>
      <c r="L136" s="1099"/>
      <c r="M136" s="1099"/>
      <c r="N136" s="1099"/>
      <c r="O136" s="1099"/>
      <c r="P136" s="1099"/>
      <c r="Q136" s="1099"/>
      <c r="R136" s="1099"/>
      <c r="S136" s="1099"/>
      <c r="T136" s="1099"/>
      <c r="U136" s="1099"/>
      <c r="V136" s="1099"/>
      <c r="W136" s="1100"/>
    </row>
    <row r="137" spans="2:23" ht="15.75">
      <c r="B137" s="1098"/>
      <c r="C137" s="1099"/>
      <c r="D137" s="1099"/>
      <c r="E137" s="1099"/>
      <c r="F137" s="1099"/>
      <c r="G137" s="1099"/>
      <c r="H137" s="1099"/>
      <c r="I137" s="1099"/>
      <c r="J137" s="1099"/>
      <c r="K137" s="1099"/>
      <c r="L137" s="1099"/>
      <c r="M137" s="1099"/>
      <c r="N137" s="1099"/>
      <c r="O137" s="1099"/>
      <c r="P137" s="1099"/>
      <c r="Q137" s="1099"/>
      <c r="R137" s="1099"/>
      <c r="S137" s="1099"/>
      <c r="T137" s="1099"/>
      <c r="U137" s="1099"/>
      <c r="V137" s="1099"/>
      <c r="W137" s="1100"/>
    </row>
    <row r="138" spans="2:23" ht="15.75">
      <c r="B138" s="1098"/>
      <c r="C138" s="1099"/>
      <c r="D138" s="1099"/>
      <c r="E138" s="1099"/>
      <c r="F138" s="1099"/>
      <c r="G138" s="1099"/>
      <c r="H138" s="1099"/>
      <c r="I138" s="1099"/>
      <c r="J138" s="1099"/>
      <c r="K138" s="1099"/>
      <c r="L138" s="1099"/>
      <c r="M138" s="1099"/>
      <c r="N138" s="1099"/>
      <c r="O138" s="1099"/>
      <c r="P138" s="1099"/>
      <c r="Q138" s="1099"/>
      <c r="R138" s="1099"/>
      <c r="S138" s="1099"/>
      <c r="T138" s="1099"/>
      <c r="U138" s="1099"/>
      <c r="V138" s="1099"/>
      <c r="W138" s="1100"/>
    </row>
    <row r="139" spans="2:23" ht="15.75">
      <c r="B139" s="1098"/>
      <c r="C139" s="1099"/>
      <c r="D139" s="1099"/>
      <c r="E139" s="1099"/>
      <c r="F139" s="1099"/>
      <c r="G139" s="1099"/>
      <c r="H139" s="1099"/>
      <c r="I139" s="1099"/>
      <c r="J139" s="1099"/>
      <c r="K139" s="1099"/>
      <c r="L139" s="1099"/>
      <c r="M139" s="1099"/>
      <c r="N139" s="1099"/>
      <c r="O139" s="1099"/>
      <c r="P139" s="1099"/>
      <c r="Q139" s="1099"/>
      <c r="R139" s="1099"/>
      <c r="S139" s="1099"/>
      <c r="T139" s="1099"/>
      <c r="U139" s="1099"/>
      <c r="V139" s="1099"/>
      <c r="W139" s="1100"/>
    </row>
    <row r="140" spans="2:23" ht="15.75">
      <c r="B140" s="1098"/>
      <c r="C140" s="1099"/>
      <c r="D140" s="1099"/>
      <c r="E140" s="1099"/>
      <c r="F140" s="1099"/>
      <c r="G140" s="1099"/>
      <c r="H140" s="1099"/>
      <c r="I140" s="1099"/>
      <c r="J140" s="1099"/>
      <c r="K140" s="1099"/>
      <c r="L140" s="1099"/>
      <c r="M140" s="1099"/>
      <c r="N140" s="1099"/>
      <c r="O140" s="1099"/>
      <c r="P140" s="1099"/>
      <c r="Q140" s="1099"/>
      <c r="R140" s="1099"/>
      <c r="S140" s="1099"/>
      <c r="T140" s="1099"/>
      <c r="U140" s="1099"/>
      <c r="V140" s="1099"/>
      <c r="W140" s="1100"/>
    </row>
    <row r="141" spans="2:23" ht="15.75">
      <c r="B141" s="1098"/>
      <c r="C141" s="1099"/>
      <c r="D141" s="1099"/>
      <c r="E141" s="1099"/>
      <c r="F141" s="1099"/>
      <c r="G141" s="1099"/>
      <c r="H141" s="1099"/>
      <c r="I141" s="1099"/>
      <c r="J141" s="1099"/>
      <c r="K141" s="1099"/>
      <c r="L141" s="1099"/>
      <c r="M141" s="1099"/>
      <c r="N141" s="1099"/>
      <c r="O141" s="1099"/>
      <c r="P141" s="1099"/>
      <c r="Q141" s="1099"/>
      <c r="R141" s="1099"/>
      <c r="S141" s="1099"/>
      <c r="T141" s="1099"/>
      <c r="U141" s="1099"/>
      <c r="V141" s="1099"/>
      <c r="W141" s="1100"/>
    </row>
    <row r="142" spans="2:23" ht="15.75">
      <c r="B142" s="1098"/>
      <c r="C142" s="1099"/>
      <c r="D142" s="1099"/>
      <c r="E142" s="1099"/>
      <c r="F142" s="1099"/>
      <c r="G142" s="1099"/>
      <c r="H142" s="1099"/>
      <c r="I142" s="1099"/>
      <c r="J142" s="1099"/>
      <c r="K142" s="1099"/>
      <c r="L142" s="1099"/>
      <c r="M142" s="1099"/>
      <c r="N142" s="1099"/>
      <c r="O142" s="1099"/>
      <c r="P142" s="1099"/>
      <c r="Q142" s="1099"/>
      <c r="R142" s="1099"/>
      <c r="S142" s="1099"/>
      <c r="T142" s="1099"/>
      <c r="U142" s="1099"/>
      <c r="V142" s="1099"/>
      <c r="W142" s="1100"/>
    </row>
    <row r="143" spans="2:23" ht="15.75">
      <c r="B143" s="1098"/>
      <c r="C143" s="1099"/>
      <c r="D143" s="1099"/>
      <c r="E143" s="1099"/>
      <c r="F143" s="1099"/>
      <c r="G143" s="1099"/>
      <c r="H143" s="1099"/>
      <c r="I143" s="1099"/>
      <c r="J143" s="1099"/>
      <c r="K143" s="1099"/>
      <c r="L143" s="1099"/>
      <c r="M143" s="1099"/>
      <c r="N143" s="1099"/>
      <c r="O143" s="1099"/>
      <c r="P143" s="1099"/>
      <c r="Q143" s="1099"/>
      <c r="R143" s="1099"/>
      <c r="S143" s="1099"/>
      <c r="T143" s="1099"/>
      <c r="U143" s="1099"/>
      <c r="V143" s="1099"/>
      <c r="W143" s="1100"/>
    </row>
    <row r="144" spans="2:23" ht="15.75">
      <c r="B144" s="1098"/>
      <c r="C144" s="1099"/>
      <c r="D144" s="1099"/>
      <c r="E144" s="1099"/>
      <c r="F144" s="1099"/>
      <c r="G144" s="1099"/>
      <c r="H144" s="1099"/>
      <c r="I144" s="1099"/>
      <c r="J144" s="1099"/>
      <c r="K144" s="1099"/>
      <c r="L144" s="1099"/>
      <c r="M144" s="1099"/>
      <c r="N144" s="1099"/>
      <c r="O144" s="1099"/>
      <c r="P144" s="1099"/>
      <c r="Q144" s="1099"/>
      <c r="R144" s="1099"/>
      <c r="S144" s="1099"/>
      <c r="T144" s="1099"/>
      <c r="U144" s="1099"/>
      <c r="V144" s="1099"/>
      <c r="W144" s="1100"/>
    </row>
    <row r="145" spans="2:23" ht="15.75">
      <c r="B145" s="1098"/>
      <c r="C145" s="1099"/>
      <c r="D145" s="1099"/>
      <c r="E145" s="1099"/>
      <c r="F145" s="1099"/>
      <c r="G145" s="1099"/>
      <c r="H145" s="1099"/>
      <c r="I145" s="1099"/>
      <c r="J145" s="1099"/>
      <c r="K145" s="1099"/>
      <c r="L145" s="1099"/>
      <c r="M145" s="1099"/>
      <c r="N145" s="1099"/>
      <c r="O145" s="1099"/>
      <c r="P145" s="1099"/>
      <c r="Q145" s="1099"/>
      <c r="R145" s="1099"/>
      <c r="S145" s="1099"/>
      <c r="T145" s="1099"/>
      <c r="U145" s="1099"/>
      <c r="V145" s="1099"/>
      <c r="W145" s="1100"/>
    </row>
    <row r="146" spans="2:23" ht="15.75">
      <c r="B146" s="1098"/>
      <c r="C146" s="1099"/>
      <c r="D146" s="1099"/>
      <c r="E146" s="1099"/>
      <c r="F146" s="1099"/>
      <c r="G146" s="1099"/>
      <c r="H146" s="1099"/>
      <c r="I146" s="1099"/>
      <c r="J146" s="1099"/>
      <c r="K146" s="1099"/>
      <c r="L146" s="1099"/>
      <c r="M146" s="1099"/>
      <c r="N146" s="1099"/>
      <c r="O146" s="1099"/>
      <c r="P146" s="1099"/>
      <c r="Q146" s="1099"/>
      <c r="R146" s="1099"/>
      <c r="S146" s="1099"/>
      <c r="T146" s="1099"/>
      <c r="U146" s="1099"/>
      <c r="V146" s="1099"/>
      <c r="W146" s="1100"/>
    </row>
    <row r="147" spans="2:23" ht="15.75">
      <c r="B147" s="1098"/>
      <c r="C147" s="1099"/>
      <c r="D147" s="1099"/>
      <c r="E147" s="1099"/>
      <c r="F147" s="1099"/>
      <c r="G147" s="1099"/>
      <c r="H147" s="1099"/>
      <c r="I147" s="1099"/>
      <c r="J147" s="1099"/>
      <c r="K147" s="1099"/>
      <c r="L147" s="1099"/>
      <c r="M147" s="1099"/>
      <c r="N147" s="1099"/>
      <c r="O147" s="1099"/>
      <c r="P147" s="1099"/>
      <c r="Q147" s="1099"/>
      <c r="R147" s="1099"/>
      <c r="S147" s="1099"/>
      <c r="T147" s="1099"/>
      <c r="U147" s="1099"/>
      <c r="V147" s="1099"/>
      <c r="W147" s="1100"/>
    </row>
    <row r="148" spans="2:23" ht="15.75">
      <c r="B148" s="1098"/>
      <c r="C148" s="1099"/>
      <c r="D148" s="1099"/>
      <c r="E148" s="1099"/>
      <c r="F148" s="1099"/>
      <c r="G148" s="1099"/>
      <c r="H148" s="1099"/>
      <c r="I148" s="1099"/>
      <c r="J148" s="1099"/>
      <c r="K148" s="1099"/>
      <c r="L148" s="1099"/>
      <c r="M148" s="1099"/>
      <c r="N148" s="1099"/>
      <c r="O148" s="1099"/>
      <c r="P148" s="1099"/>
      <c r="Q148" s="1099"/>
      <c r="R148" s="1099"/>
      <c r="S148" s="1099"/>
      <c r="T148" s="1099"/>
      <c r="U148" s="1099"/>
      <c r="V148" s="1099"/>
      <c r="W148" s="1100"/>
    </row>
    <row r="149" spans="2:23" ht="15.75">
      <c r="B149" s="1098"/>
      <c r="C149" s="1099"/>
      <c r="D149" s="1099"/>
      <c r="E149" s="1099"/>
      <c r="F149" s="1099"/>
      <c r="G149" s="1099"/>
      <c r="H149" s="1099"/>
      <c r="I149" s="1099"/>
      <c r="J149" s="1099"/>
      <c r="K149" s="1099"/>
      <c r="L149" s="1099"/>
      <c r="M149" s="1099"/>
      <c r="N149" s="1099"/>
      <c r="O149" s="1099"/>
      <c r="P149" s="1099"/>
      <c r="Q149" s="1099"/>
      <c r="R149" s="1099"/>
      <c r="S149" s="1099"/>
      <c r="T149" s="1099"/>
      <c r="U149" s="1099"/>
      <c r="V149" s="1099"/>
      <c r="W149" s="1100"/>
    </row>
    <row r="150" spans="2:23" ht="15.75">
      <c r="B150" s="1098"/>
      <c r="C150" s="1099"/>
      <c r="D150" s="1099"/>
      <c r="E150" s="1099"/>
      <c r="F150" s="1099"/>
      <c r="G150" s="1099"/>
      <c r="H150" s="1099"/>
      <c r="I150" s="1099"/>
      <c r="J150" s="1099"/>
      <c r="K150" s="1099"/>
      <c r="L150" s="1099"/>
      <c r="M150" s="1099"/>
      <c r="N150" s="1099"/>
      <c r="O150" s="1099"/>
      <c r="P150" s="1099"/>
      <c r="Q150" s="1099"/>
      <c r="R150" s="1099"/>
      <c r="S150" s="1099"/>
      <c r="T150" s="1099"/>
      <c r="U150" s="1099"/>
      <c r="V150" s="1099"/>
      <c r="W150" s="1100"/>
    </row>
    <row r="151" spans="2:23" ht="15.75">
      <c r="B151" s="1098"/>
      <c r="C151" s="1099"/>
      <c r="D151" s="1099"/>
      <c r="E151" s="1099"/>
      <c r="F151" s="1099"/>
      <c r="G151" s="1099"/>
      <c r="H151" s="1099"/>
      <c r="I151" s="1099"/>
      <c r="J151" s="1099"/>
      <c r="K151" s="1099"/>
      <c r="L151" s="1099"/>
      <c r="M151" s="1099"/>
      <c r="N151" s="1099"/>
      <c r="O151" s="1099"/>
      <c r="P151" s="1099"/>
      <c r="Q151" s="1099"/>
      <c r="R151" s="1099"/>
      <c r="S151" s="1099"/>
      <c r="T151" s="1099"/>
      <c r="U151" s="1099"/>
      <c r="V151" s="1099"/>
      <c r="W151" s="1100"/>
    </row>
    <row r="152" spans="2:23" ht="15.75">
      <c r="B152" s="1098"/>
      <c r="C152" s="1099"/>
      <c r="D152" s="1099"/>
      <c r="E152" s="1099"/>
      <c r="F152" s="1099"/>
      <c r="G152" s="1099"/>
      <c r="H152" s="1099"/>
      <c r="I152" s="1099"/>
      <c r="J152" s="1099"/>
      <c r="K152" s="1099"/>
      <c r="L152" s="1099"/>
      <c r="M152" s="1099"/>
      <c r="N152" s="1099"/>
      <c r="O152" s="1099"/>
      <c r="P152" s="1099"/>
      <c r="Q152" s="1099"/>
      <c r="R152" s="1099"/>
      <c r="S152" s="1099"/>
      <c r="T152" s="1099"/>
      <c r="U152" s="1099"/>
      <c r="V152" s="1099"/>
      <c r="W152" s="1100"/>
    </row>
    <row r="153" spans="2:23" ht="15.75">
      <c r="B153" s="1098"/>
      <c r="C153" s="1099"/>
      <c r="D153" s="1099"/>
      <c r="E153" s="1099"/>
      <c r="F153" s="1099"/>
      <c r="G153" s="1099"/>
      <c r="H153" s="1099"/>
      <c r="I153" s="1099"/>
      <c r="J153" s="1099"/>
      <c r="K153" s="1099"/>
      <c r="L153" s="1099"/>
      <c r="M153" s="1099"/>
      <c r="N153" s="1099"/>
      <c r="O153" s="1099"/>
      <c r="P153" s="1099"/>
      <c r="Q153" s="1099"/>
      <c r="R153" s="1099"/>
      <c r="S153" s="1099"/>
      <c r="T153" s="1099"/>
      <c r="U153" s="1099"/>
      <c r="V153" s="1099"/>
      <c r="W153" s="1100"/>
    </row>
    <row r="154" spans="2:23" ht="15.75">
      <c r="B154" s="1098"/>
      <c r="C154" s="1099"/>
      <c r="D154" s="1099"/>
      <c r="E154" s="1099"/>
      <c r="F154" s="1099"/>
      <c r="G154" s="1099"/>
      <c r="H154" s="1099"/>
      <c r="I154" s="1099"/>
      <c r="J154" s="1099"/>
      <c r="K154" s="1099"/>
      <c r="L154" s="1099"/>
      <c r="M154" s="1099"/>
      <c r="N154" s="1099"/>
      <c r="O154" s="1099"/>
      <c r="P154" s="1099"/>
      <c r="Q154" s="1099"/>
      <c r="R154" s="1099"/>
      <c r="S154" s="1099"/>
      <c r="T154" s="1099"/>
      <c r="U154" s="1099"/>
      <c r="V154" s="1099"/>
      <c r="W154" s="1100"/>
    </row>
    <row r="155" spans="2:23" ht="15.75">
      <c r="B155" s="1098"/>
      <c r="C155" s="1099"/>
      <c r="D155" s="1099"/>
      <c r="E155" s="1099"/>
      <c r="F155" s="1099"/>
      <c r="G155" s="1099"/>
      <c r="H155" s="1099"/>
      <c r="I155" s="1099"/>
      <c r="J155" s="1099"/>
      <c r="K155" s="1099"/>
      <c r="L155" s="1099"/>
      <c r="M155" s="1099"/>
      <c r="N155" s="1099"/>
      <c r="O155" s="1099"/>
      <c r="P155" s="1099"/>
      <c r="Q155" s="1099"/>
      <c r="R155" s="1099"/>
      <c r="S155" s="1099"/>
      <c r="T155" s="1099"/>
      <c r="U155" s="1099"/>
      <c r="V155" s="1099"/>
      <c r="W155" s="1100"/>
    </row>
    <row r="156" spans="2:23" ht="15.75">
      <c r="B156" s="1098"/>
      <c r="C156" s="1099"/>
      <c r="D156" s="1099"/>
      <c r="E156" s="1099"/>
      <c r="F156" s="1099"/>
      <c r="G156" s="1099"/>
      <c r="H156" s="1099"/>
      <c r="I156" s="1099"/>
      <c r="J156" s="1099"/>
      <c r="K156" s="1099"/>
      <c r="L156" s="1099"/>
      <c r="M156" s="1099"/>
      <c r="N156" s="1099"/>
      <c r="O156" s="1099"/>
      <c r="P156" s="1099"/>
      <c r="Q156" s="1099"/>
      <c r="R156" s="1099"/>
      <c r="S156" s="1099"/>
      <c r="T156" s="1099"/>
      <c r="U156" s="1099"/>
      <c r="V156" s="1099"/>
      <c r="W156" s="1100"/>
    </row>
    <row r="157" spans="2:23" ht="15.75">
      <c r="B157" s="1098"/>
      <c r="C157" s="1099"/>
      <c r="D157" s="1099"/>
      <c r="E157" s="1099"/>
      <c r="F157" s="1099"/>
      <c r="G157" s="1099"/>
      <c r="H157" s="1099"/>
      <c r="I157" s="1099"/>
      <c r="J157" s="1099"/>
      <c r="K157" s="1099"/>
      <c r="L157" s="1099"/>
      <c r="M157" s="1099"/>
      <c r="N157" s="1099"/>
      <c r="O157" s="1099"/>
      <c r="P157" s="1099"/>
      <c r="Q157" s="1099"/>
      <c r="R157" s="1099"/>
      <c r="S157" s="1099"/>
      <c r="T157" s="1099"/>
      <c r="U157" s="1099"/>
      <c r="V157" s="1099"/>
      <c r="W157" s="1100"/>
    </row>
    <row r="158" spans="2:23" ht="15.75">
      <c r="B158" s="1098"/>
      <c r="C158" s="1099"/>
      <c r="D158" s="1099"/>
      <c r="E158" s="1099"/>
      <c r="F158" s="1099"/>
      <c r="G158" s="1099"/>
      <c r="H158" s="1099"/>
      <c r="I158" s="1099"/>
      <c r="J158" s="1099"/>
      <c r="K158" s="1099"/>
      <c r="L158" s="1099"/>
      <c r="M158" s="1099"/>
      <c r="N158" s="1099"/>
      <c r="O158" s="1099"/>
      <c r="P158" s="1099"/>
      <c r="Q158" s="1099"/>
      <c r="R158" s="1099"/>
      <c r="S158" s="1099"/>
      <c r="T158" s="1099"/>
      <c r="U158" s="1099"/>
      <c r="V158" s="1099"/>
      <c r="W158" s="1100"/>
    </row>
    <row r="159" spans="2:23" ht="15.75">
      <c r="B159" s="1098"/>
      <c r="C159" s="1099"/>
      <c r="D159" s="1099"/>
      <c r="E159" s="1099"/>
      <c r="F159" s="1099"/>
      <c r="G159" s="1099"/>
      <c r="H159" s="1099"/>
      <c r="I159" s="1099"/>
      <c r="J159" s="1099"/>
      <c r="K159" s="1099"/>
      <c r="L159" s="1099"/>
      <c r="M159" s="1099"/>
      <c r="N159" s="1099"/>
      <c r="O159" s="1099"/>
      <c r="P159" s="1099"/>
      <c r="Q159" s="1099"/>
      <c r="R159" s="1099"/>
      <c r="S159" s="1099"/>
      <c r="T159" s="1099"/>
      <c r="U159" s="1099"/>
      <c r="V159" s="1099"/>
      <c r="W159" s="1100"/>
    </row>
    <row r="160" spans="2:23" ht="15.75">
      <c r="B160" s="1098"/>
      <c r="C160" s="1099"/>
      <c r="D160" s="1099"/>
      <c r="E160" s="1099"/>
      <c r="F160" s="1099"/>
      <c r="G160" s="1099"/>
      <c r="H160" s="1099"/>
      <c r="I160" s="1099"/>
      <c r="J160" s="1099"/>
      <c r="K160" s="1099"/>
      <c r="L160" s="1099"/>
      <c r="M160" s="1099"/>
      <c r="N160" s="1099"/>
      <c r="O160" s="1099"/>
      <c r="P160" s="1099"/>
      <c r="Q160" s="1099"/>
      <c r="R160" s="1099"/>
      <c r="S160" s="1099"/>
      <c r="T160" s="1099"/>
      <c r="U160" s="1099"/>
      <c r="V160" s="1099"/>
      <c r="W160" s="1100"/>
    </row>
    <row r="161" spans="2:23" ht="15.75">
      <c r="B161" s="1098"/>
      <c r="C161" s="1099"/>
      <c r="D161" s="1099"/>
      <c r="E161" s="1099"/>
      <c r="F161" s="1099"/>
      <c r="G161" s="1099"/>
      <c r="H161" s="1099"/>
      <c r="I161" s="1099"/>
      <c r="J161" s="1099"/>
      <c r="K161" s="1099"/>
      <c r="L161" s="1099"/>
      <c r="M161" s="1099"/>
      <c r="N161" s="1099"/>
      <c r="O161" s="1099"/>
      <c r="P161" s="1099"/>
      <c r="Q161" s="1099"/>
      <c r="R161" s="1099"/>
      <c r="S161" s="1099"/>
      <c r="T161" s="1099"/>
      <c r="U161" s="1099"/>
      <c r="V161" s="1099"/>
      <c r="W161" s="1100"/>
    </row>
    <row r="162" spans="2:23" ht="15.75">
      <c r="B162" s="1098"/>
      <c r="C162" s="1099"/>
      <c r="D162" s="1099"/>
      <c r="E162" s="1099"/>
      <c r="F162" s="1099"/>
      <c r="G162" s="1099"/>
      <c r="H162" s="1099"/>
      <c r="I162" s="1099"/>
      <c r="J162" s="1099"/>
      <c r="K162" s="1099"/>
      <c r="L162" s="1099"/>
      <c r="M162" s="1099"/>
      <c r="N162" s="1099"/>
      <c r="O162" s="1099"/>
      <c r="P162" s="1099"/>
      <c r="Q162" s="1099"/>
      <c r="R162" s="1099"/>
      <c r="S162" s="1099"/>
      <c r="T162" s="1099"/>
      <c r="U162" s="1099"/>
      <c r="V162" s="1099"/>
      <c r="W162" s="1100"/>
    </row>
    <row r="163" spans="2:23" ht="15.75">
      <c r="B163" s="1098"/>
      <c r="C163" s="1099"/>
      <c r="D163" s="1099"/>
      <c r="E163" s="1099"/>
      <c r="F163" s="1099"/>
      <c r="G163" s="1099"/>
      <c r="H163" s="1099"/>
      <c r="I163" s="1099"/>
      <c r="J163" s="1099"/>
      <c r="K163" s="1099"/>
      <c r="L163" s="1099"/>
      <c r="M163" s="1099"/>
      <c r="N163" s="1099"/>
      <c r="O163" s="1099"/>
      <c r="P163" s="1099"/>
      <c r="Q163" s="1099"/>
      <c r="R163" s="1099"/>
      <c r="S163" s="1099"/>
      <c r="T163" s="1099"/>
      <c r="U163" s="1099"/>
      <c r="V163" s="1099"/>
      <c r="W163" s="1100"/>
    </row>
    <row r="164" spans="2:23" ht="15.75">
      <c r="B164" s="1098"/>
      <c r="C164" s="1099"/>
      <c r="D164" s="1099"/>
      <c r="E164" s="1099"/>
      <c r="F164" s="1099"/>
      <c r="G164" s="1099"/>
      <c r="H164" s="1099"/>
      <c r="I164" s="1099"/>
      <c r="J164" s="1099"/>
      <c r="K164" s="1099"/>
      <c r="L164" s="1099"/>
      <c r="M164" s="1099"/>
      <c r="N164" s="1099"/>
      <c r="O164" s="1099"/>
      <c r="P164" s="1099"/>
      <c r="Q164" s="1099"/>
      <c r="R164" s="1099"/>
      <c r="S164" s="1099"/>
      <c r="T164" s="1099"/>
      <c r="U164" s="1099"/>
      <c r="V164" s="1099"/>
      <c r="W164" s="1100"/>
    </row>
    <row r="165" spans="2:23" ht="15.75">
      <c r="B165" s="1098"/>
      <c r="C165" s="1099"/>
      <c r="D165" s="1099"/>
      <c r="E165" s="1099"/>
      <c r="F165" s="1099"/>
      <c r="G165" s="1099"/>
      <c r="H165" s="1099"/>
      <c r="I165" s="1099"/>
      <c r="J165" s="1099"/>
      <c r="K165" s="1099"/>
      <c r="L165" s="1099"/>
      <c r="M165" s="1099"/>
      <c r="N165" s="1099"/>
      <c r="O165" s="1099"/>
      <c r="P165" s="1099"/>
      <c r="Q165" s="1099"/>
      <c r="R165" s="1099"/>
      <c r="S165" s="1099"/>
      <c r="T165" s="1099"/>
      <c r="U165" s="1099"/>
      <c r="V165" s="1099"/>
      <c r="W165" s="1100"/>
    </row>
    <row r="166" spans="2:23" ht="15.75">
      <c r="B166" s="1098"/>
      <c r="C166" s="1099"/>
      <c r="D166" s="1099"/>
      <c r="E166" s="1099"/>
      <c r="F166" s="1099"/>
      <c r="G166" s="1099"/>
      <c r="H166" s="1099"/>
      <c r="I166" s="1099"/>
      <c r="J166" s="1099"/>
      <c r="K166" s="1099"/>
      <c r="L166" s="1099"/>
      <c r="M166" s="1099"/>
      <c r="N166" s="1099"/>
      <c r="O166" s="1099"/>
      <c r="P166" s="1099"/>
      <c r="Q166" s="1099"/>
      <c r="R166" s="1099"/>
      <c r="S166" s="1099"/>
      <c r="T166" s="1099"/>
      <c r="U166" s="1099"/>
      <c r="V166" s="1099"/>
      <c r="W166" s="1100"/>
    </row>
    <row r="167" spans="2:23" ht="15.75">
      <c r="B167" s="1098"/>
      <c r="C167" s="1099"/>
      <c r="D167" s="1099"/>
      <c r="E167" s="1099"/>
      <c r="F167" s="1099"/>
      <c r="G167" s="1099"/>
      <c r="H167" s="1099"/>
      <c r="I167" s="1099"/>
      <c r="J167" s="1099"/>
      <c r="K167" s="1099"/>
      <c r="L167" s="1099"/>
      <c r="M167" s="1099"/>
      <c r="N167" s="1099"/>
      <c r="O167" s="1099"/>
      <c r="P167" s="1099"/>
      <c r="Q167" s="1099"/>
      <c r="R167" s="1099"/>
      <c r="S167" s="1099"/>
      <c r="T167" s="1099"/>
      <c r="U167" s="1099"/>
      <c r="V167" s="1099"/>
      <c r="W167" s="1100"/>
    </row>
    <row r="168" spans="2:23" ht="15.75">
      <c r="B168" s="1098"/>
      <c r="C168" s="1099"/>
      <c r="D168" s="1099"/>
      <c r="E168" s="1099"/>
      <c r="F168" s="1099"/>
      <c r="G168" s="1099"/>
      <c r="H168" s="1099"/>
      <c r="I168" s="1099"/>
      <c r="J168" s="1099"/>
      <c r="K168" s="1099"/>
      <c r="L168" s="1099"/>
      <c r="M168" s="1099"/>
      <c r="N168" s="1099"/>
      <c r="O168" s="1099"/>
      <c r="P168" s="1099"/>
      <c r="Q168" s="1099"/>
      <c r="R168" s="1099"/>
      <c r="S168" s="1099"/>
      <c r="T168" s="1099"/>
      <c r="U168" s="1099"/>
      <c r="V168" s="1099"/>
      <c r="W168" s="1100"/>
    </row>
    <row r="169" spans="2:23" ht="15.75">
      <c r="B169" s="1098"/>
      <c r="C169" s="1099"/>
      <c r="D169" s="1099"/>
      <c r="E169" s="1099"/>
      <c r="F169" s="1099"/>
      <c r="G169" s="1099"/>
      <c r="H169" s="1099"/>
      <c r="I169" s="1099"/>
      <c r="J169" s="1099"/>
      <c r="K169" s="1099"/>
      <c r="L169" s="1099"/>
      <c r="M169" s="1099"/>
      <c r="N169" s="1099"/>
      <c r="O169" s="1099"/>
      <c r="P169" s="1099"/>
      <c r="Q169" s="1099"/>
      <c r="R169" s="1099"/>
      <c r="S169" s="1099"/>
      <c r="T169" s="1099"/>
      <c r="U169" s="1099"/>
      <c r="V169" s="1099"/>
      <c r="W169" s="1100"/>
    </row>
    <row r="170" spans="2:23" ht="15.75">
      <c r="B170" s="1098"/>
      <c r="C170" s="1099"/>
      <c r="D170" s="1099"/>
      <c r="E170" s="1099"/>
      <c r="F170" s="1099"/>
      <c r="G170" s="1099"/>
      <c r="H170" s="1099"/>
      <c r="I170" s="1099"/>
      <c r="J170" s="1099"/>
      <c r="K170" s="1099"/>
      <c r="L170" s="1099"/>
      <c r="M170" s="1099"/>
      <c r="N170" s="1099"/>
      <c r="O170" s="1099"/>
      <c r="P170" s="1099"/>
      <c r="Q170" s="1099"/>
      <c r="R170" s="1099"/>
      <c r="S170" s="1099"/>
      <c r="T170" s="1099"/>
      <c r="U170" s="1099"/>
      <c r="V170" s="1099"/>
      <c r="W170" s="1100"/>
    </row>
    <row r="171" spans="2:23" ht="15.75">
      <c r="B171" s="1098"/>
      <c r="C171" s="1099"/>
      <c r="D171" s="1099"/>
      <c r="E171" s="1099"/>
      <c r="F171" s="1099"/>
      <c r="G171" s="1099"/>
      <c r="H171" s="1099"/>
      <c r="I171" s="1099"/>
      <c r="J171" s="1099"/>
      <c r="K171" s="1099"/>
      <c r="L171" s="1099"/>
      <c r="M171" s="1099"/>
      <c r="N171" s="1099"/>
      <c r="O171" s="1099"/>
      <c r="P171" s="1099"/>
      <c r="Q171" s="1099"/>
      <c r="R171" s="1099"/>
      <c r="S171" s="1099"/>
      <c r="T171" s="1099"/>
      <c r="U171" s="1099"/>
      <c r="V171" s="1099"/>
      <c r="W171" s="1100"/>
    </row>
    <row r="172" spans="2:23" ht="15.75">
      <c r="B172" s="1098"/>
      <c r="C172" s="1099"/>
      <c r="D172" s="1099"/>
      <c r="E172" s="1099"/>
      <c r="F172" s="1099"/>
      <c r="G172" s="1099"/>
      <c r="H172" s="1099"/>
      <c r="I172" s="1099"/>
      <c r="J172" s="1099"/>
      <c r="K172" s="1099"/>
      <c r="L172" s="1099"/>
      <c r="M172" s="1099"/>
      <c r="N172" s="1099"/>
      <c r="O172" s="1099"/>
      <c r="P172" s="1099"/>
      <c r="Q172" s="1099"/>
      <c r="R172" s="1099"/>
      <c r="S172" s="1099"/>
      <c r="T172" s="1099"/>
      <c r="U172" s="1099"/>
      <c r="V172" s="1099"/>
      <c r="W172" s="1100"/>
    </row>
    <row r="173" spans="2:23" ht="15.75">
      <c r="B173" s="1098"/>
      <c r="C173" s="1099"/>
      <c r="D173" s="1099"/>
      <c r="E173" s="1099"/>
      <c r="F173" s="1099"/>
      <c r="G173" s="1099"/>
      <c r="H173" s="1099"/>
      <c r="I173" s="1099"/>
      <c r="J173" s="1099"/>
      <c r="K173" s="1099"/>
      <c r="L173" s="1099"/>
      <c r="M173" s="1099"/>
      <c r="N173" s="1099"/>
      <c r="O173" s="1099"/>
      <c r="P173" s="1099"/>
      <c r="Q173" s="1099"/>
      <c r="R173" s="1099"/>
      <c r="S173" s="1099"/>
      <c r="T173" s="1099"/>
      <c r="U173" s="1099"/>
      <c r="V173" s="1099"/>
      <c r="W173" s="1100"/>
    </row>
    <row r="174" spans="2:23" ht="15.75">
      <c r="B174" s="1098"/>
      <c r="C174" s="1099"/>
      <c r="D174" s="1099"/>
      <c r="E174" s="1099"/>
      <c r="F174" s="1099"/>
      <c r="G174" s="1099"/>
      <c r="H174" s="1099"/>
      <c r="I174" s="1099"/>
      <c r="J174" s="1099"/>
      <c r="K174" s="1099"/>
      <c r="L174" s="1099"/>
      <c r="M174" s="1099"/>
      <c r="N174" s="1099"/>
      <c r="O174" s="1099"/>
      <c r="P174" s="1099"/>
      <c r="Q174" s="1099"/>
      <c r="R174" s="1099"/>
      <c r="S174" s="1099"/>
      <c r="T174" s="1099"/>
      <c r="U174" s="1099"/>
      <c r="V174" s="1099"/>
      <c r="W174" s="1100"/>
    </row>
    <row r="175" spans="2:23" ht="15.75">
      <c r="B175" s="1098"/>
      <c r="C175" s="1099"/>
      <c r="D175" s="1099"/>
      <c r="E175" s="1099"/>
      <c r="F175" s="1099"/>
      <c r="G175" s="1099"/>
      <c r="H175" s="1099"/>
      <c r="I175" s="1099"/>
      <c r="J175" s="1099"/>
      <c r="K175" s="1099"/>
      <c r="L175" s="1099"/>
      <c r="M175" s="1099"/>
      <c r="N175" s="1099"/>
      <c r="O175" s="1099"/>
      <c r="P175" s="1099"/>
      <c r="Q175" s="1099"/>
      <c r="R175" s="1099"/>
      <c r="S175" s="1099"/>
      <c r="T175" s="1099"/>
      <c r="U175" s="1099"/>
      <c r="V175" s="1099"/>
      <c r="W175" s="1100"/>
    </row>
    <row r="176" spans="2:23" ht="15.75">
      <c r="B176" s="1098"/>
      <c r="C176" s="1099"/>
      <c r="D176" s="1099"/>
      <c r="E176" s="1099"/>
      <c r="F176" s="1099"/>
      <c r="G176" s="1099"/>
      <c r="H176" s="1099"/>
      <c r="I176" s="1099"/>
      <c r="J176" s="1099"/>
      <c r="K176" s="1099"/>
      <c r="L176" s="1099"/>
      <c r="M176" s="1099"/>
      <c r="N176" s="1099"/>
      <c r="O176" s="1099"/>
      <c r="P176" s="1099"/>
      <c r="Q176" s="1099"/>
      <c r="R176" s="1099"/>
      <c r="S176" s="1099"/>
      <c r="T176" s="1099"/>
      <c r="U176" s="1099"/>
      <c r="V176" s="1099"/>
      <c r="W176" s="1100"/>
    </row>
    <row r="177" spans="2:23" ht="15.75">
      <c r="B177" s="1098"/>
      <c r="C177" s="1099"/>
      <c r="D177" s="1099"/>
      <c r="E177" s="1099"/>
      <c r="F177" s="1099"/>
      <c r="G177" s="1099"/>
      <c r="H177" s="1099"/>
      <c r="I177" s="1099"/>
      <c r="J177" s="1099"/>
      <c r="K177" s="1099"/>
      <c r="L177" s="1099"/>
      <c r="M177" s="1099"/>
      <c r="N177" s="1099"/>
      <c r="O177" s="1099"/>
      <c r="P177" s="1099"/>
      <c r="Q177" s="1099"/>
      <c r="R177" s="1099"/>
      <c r="S177" s="1099"/>
      <c r="T177" s="1099"/>
      <c r="U177" s="1099"/>
      <c r="V177" s="1099"/>
      <c r="W177" s="1100"/>
    </row>
    <row r="178" spans="2:23" ht="15.75">
      <c r="B178" s="1098"/>
      <c r="C178" s="1099"/>
      <c r="D178" s="1099"/>
      <c r="E178" s="1099"/>
      <c r="F178" s="1099"/>
      <c r="G178" s="1099"/>
      <c r="H178" s="1099"/>
      <c r="I178" s="1099"/>
      <c r="J178" s="1099"/>
      <c r="K178" s="1099"/>
      <c r="L178" s="1099"/>
      <c r="M178" s="1099"/>
      <c r="N178" s="1099"/>
      <c r="O178" s="1099"/>
      <c r="P178" s="1099"/>
      <c r="Q178" s="1099"/>
      <c r="R178" s="1099"/>
      <c r="S178" s="1099"/>
      <c r="T178" s="1099"/>
      <c r="U178" s="1099"/>
      <c r="V178" s="1099"/>
      <c r="W178" s="1100"/>
    </row>
    <row r="179" spans="2:23" ht="15.75">
      <c r="B179" s="1098"/>
      <c r="C179" s="1099"/>
      <c r="D179" s="1099"/>
      <c r="E179" s="1099"/>
      <c r="F179" s="1099"/>
      <c r="G179" s="1099"/>
      <c r="H179" s="1099"/>
      <c r="I179" s="1099"/>
      <c r="J179" s="1099"/>
      <c r="K179" s="1099"/>
      <c r="L179" s="1099"/>
      <c r="M179" s="1099"/>
      <c r="N179" s="1099"/>
      <c r="O179" s="1099"/>
      <c r="P179" s="1099"/>
      <c r="Q179" s="1099"/>
      <c r="R179" s="1099"/>
      <c r="S179" s="1099"/>
      <c r="T179" s="1099"/>
      <c r="U179" s="1099"/>
      <c r="V179" s="1099"/>
      <c r="W179" s="1100"/>
    </row>
    <row r="180" spans="2:23" ht="15.75">
      <c r="B180" s="1098"/>
      <c r="C180" s="1099"/>
      <c r="D180" s="1099"/>
      <c r="E180" s="1099"/>
      <c r="F180" s="1099"/>
      <c r="G180" s="1099"/>
      <c r="H180" s="1099"/>
      <c r="I180" s="1099"/>
      <c r="J180" s="1099"/>
      <c r="K180" s="1099"/>
      <c r="L180" s="1099"/>
      <c r="M180" s="1099"/>
      <c r="N180" s="1099"/>
      <c r="O180" s="1099"/>
      <c r="P180" s="1099"/>
      <c r="Q180" s="1099"/>
      <c r="R180" s="1099"/>
      <c r="S180" s="1099"/>
      <c r="T180" s="1099"/>
      <c r="U180" s="1099"/>
      <c r="V180" s="1099"/>
      <c r="W180" s="1100"/>
    </row>
    <row r="181" spans="2:23" ht="15.75">
      <c r="B181" s="1098"/>
      <c r="C181" s="1099"/>
      <c r="D181" s="1099"/>
      <c r="E181" s="1099"/>
      <c r="F181" s="1099"/>
      <c r="G181" s="1099"/>
      <c r="H181" s="1099"/>
      <c r="I181" s="1099"/>
      <c r="J181" s="1099"/>
      <c r="K181" s="1099"/>
      <c r="L181" s="1099"/>
      <c r="M181" s="1099"/>
      <c r="N181" s="1099"/>
      <c r="O181" s="1099"/>
      <c r="P181" s="1099"/>
      <c r="Q181" s="1099"/>
      <c r="R181" s="1099"/>
      <c r="S181" s="1099"/>
      <c r="T181" s="1099"/>
      <c r="U181" s="1099"/>
      <c r="V181" s="1099"/>
      <c r="W181" s="1100"/>
    </row>
    <row r="182" spans="2:23" ht="15.75">
      <c r="B182" s="1098"/>
      <c r="C182" s="1099"/>
      <c r="D182" s="1099"/>
      <c r="E182" s="1099"/>
      <c r="F182" s="1099"/>
      <c r="G182" s="1099"/>
      <c r="H182" s="1099"/>
      <c r="I182" s="1099"/>
      <c r="J182" s="1099"/>
      <c r="K182" s="1099"/>
      <c r="L182" s="1099"/>
      <c r="M182" s="1099"/>
      <c r="N182" s="1099"/>
      <c r="O182" s="1099"/>
      <c r="P182" s="1099"/>
      <c r="Q182" s="1099"/>
      <c r="R182" s="1099"/>
      <c r="S182" s="1099"/>
      <c r="T182" s="1099"/>
      <c r="U182" s="1099"/>
      <c r="V182" s="1099"/>
      <c r="W182" s="1100"/>
    </row>
    <row r="183" spans="2:23" ht="15.75">
      <c r="B183" s="1098"/>
      <c r="C183" s="1099"/>
      <c r="D183" s="1099"/>
      <c r="E183" s="1099"/>
      <c r="F183" s="1099"/>
      <c r="G183" s="1099"/>
      <c r="H183" s="1099"/>
      <c r="I183" s="1099"/>
      <c r="J183" s="1099"/>
      <c r="K183" s="1099"/>
      <c r="L183" s="1099"/>
      <c r="M183" s="1099"/>
      <c r="N183" s="1099"/>
      <c r="O183" s="1099"/>
      <c r="P183" s="1099"/>
      <c r="Q183" s="1099"/>
      <c r="R183" s="1099"/>
      <c r="S183" s="1099"/>
      <c r="T183" s="1099"/>
      <c r="U183" s="1099"/>
      <c r="V183" s="1099"/>
      <c r="W183" s="1100"/>
    </row>
    <row r="184" spans="2:23" ht="15.75">
      <c r="B184" s="1098"/>
      <c r="C184" s="1099"/>
      <c r="D184" s="1099"/>
      <c r="E184" s="1099"/>
      <c r="F184" s="1099"/>
      <c r="G184" s="1099"/>
      <c r="H184" s="1099"/>
      <c r="I184" s="1099"/>
      <c r="J184" s="1099"/>
      <c r="K184" s="1099"/>
      <c r="L184" s="1099"/>
      <c r="M184" s="1099"/>
      <c r="N184" s="1099"/>
      <c r="O184" s="1099"/>
      <c r="P184" s="1099"/>
      <c r="Q184" s="1099"/>
      <c r="R184" s="1099"/>
      <c r="S184" s="1099"/>
      <c r="T184" s="1099"/>
      <c r="U184" s="1099"/>
      <c r="V184" s="1099"/>
      <c r="W184" s="1100"/>
    </row>
    <row r="185" spans="2:23" ht="15.75">
      <c r="B185" s="1098"/>
      <c r="C185" s="1099"/>
      <c r="D185" s="1099"/>
      <c r="E185" s="1099"/>
      <c r="F185" s="1099"/>
      <c r="G185" s="1099"/>
      <c r="H185" s="1099"/>
      <c r="I185" s="1099"/>
      <c r="J185" s="1099"/>
      <c r="K185" s="1099"/>
      <c r="L185" s="1099"/>
      <c r="M185" s="1099"/>
      <c r="N185" s="1099"/>
      <c r="O185" s="1099"/>
      <c r="P185" s="1099"/>
      <c r="Q185" s="1099"/>
      <c r="R185" s="1099"/>
      <c r="S185" s="1099"/>
      <c r="T185" s="1099"/>
      <c r="U185" s="1099"/>
      <c r="V185" s="1099"/>
      <c r="W185" s="1100"/>
    </row>
    <row r="186" spans="2:23" ht="15.75">
      <c r="B186" s="1098"/>
      <c r="C186" s="1099"/>
      <c r="D186" s="1099"/>
      <c r="E186" s="1099"/>
      <c r="F186" s="1099"/>
      <c r="G186" s="1099"/>
      <c r="H186" s="1099"/>
      <c r="I186" s="1099"/>
      <c r="J186" s="1099"/>
      <c r="K186" s="1099"/>
      <c r="L186" s="1099"/>
      <c r="M186" s="1099"/>
      <c r="N186" s="1099"/>
      <c r="O186" s="1099"/>
      <c r="P186" s="1099"/>
      <c r="Q186" s="1099"/>
      <c r="R186" s="1099"/>
      <c r="S186" s="1099"/>
      <c r="T186" s="1099"/>
      <c r="U186" s="1099"/>
      <c r="V186" s="1099"/>
      <c r="W186" s="1100"/>
    </row>
    <row r="187" spans="2:23" ht="15.75">
      <c r="B187" s="1098"/>
      <c r="C187" s="1099"/>
      <c r="D187" s="1099"/>
      <c r="E187" s="1099"/>
      <c r="F187" s="1099"/>
      <c r="G187" s="1099"/>
      <c r="H187" s="1099"/>
      <c r="I187" s="1099"/>
      <c r="J187" s="1099"/>
      <c r="K187" s="1099"/>
      <c r="L187" s="1099"/>
      <c r="M187" s="1099"/>
      <c r="N187" s="1099"/>
      <c r="O187" s="1099"/>
      <c r="P187" s="1099"/>
      <c r="Q187" s="1099"/>
      <c r="R187" s="1099"/>
      <c r="S187" s="1099"/>
      <c r="T187" s="1099"/>
      <c r="U187" s="1099"/>
      <c r="V187" s="1099"/>
      <c r="W187" s="1100"/>
    </row>
    <row r="188" spans="2:23" ht="15.75">
      <c r="B188" s="1098"/>
      <c r="C188" s="1099"/>
      <c r="D188" s="1099"/>
      <c r="E188" s="1099"/>
      <c r="F188" s="1099"/>
      <c r="G188" s="1099"/>
      <c r="H188" s="1099"/>
      <c r="I188" s="1099"/>
      <c r="J188" s="1099"/>
      <c r="K188" s="1099"/>
      <c r="L188" s="1099"/>
      <c r="M188" s="1099"/>
      <c r="N188" s="1099"/>
      <c r="O188" s="1099"/>
      <c r="P188" s="1099"/>
      <c r="Q188" s="1099"/>
      <c r="R188" s="1099"/>
      <c r="S188" s="1099"/>
      <c r="T188" s="1099"/>
      <c r="U188" s="1099"/>
      <c r="V188" s="1099"/>
      <c r="W188" s="1100"/>
    </row>
    <row r="189" spans="2:23" ht="15.75">
      <c r="B189" s="1098"/>
      <c r="C189" s="1099"/>
      <c r="D189" s="1099"/>
      <c r="E189" s="1099"/>
      <c r="F189" s="1099"/>
      <c r="G189" s="1099"/>
      <c r="H189" s="1099"/>
      <c r="I189" s="1099"/>
      <c r="J189" s="1099"/>
      <c r="K189" s="1099"/>
      <c r="L189" s="1099"/>
      <c r="M189" s="1099"/>
      <c r="N189" s="1099"/>
      <c r="O189" s="1099"/>
      <c r="P189" s="1099"/>
      <c r="Q189" s="1099"/>
      <c r="R189" s="1099"/>
      <c r="S189" s="1099"/>
      <c r="T189" s="1099"/>
      <c r="U189" s="1099"/>
      <c r="V189" s="1099"/>
      <c r="W189" s="1100"/>
    </row>
    <row r="190" spans="2:23" ht="15.75">
      <c r="B190" s="1098"/>
      <c r="C190" s="1099"/>
      <c r="D190" s="1099"/>
      <c r="E190" s="1099"/>
      <c r="F190" s="1099"/>
      <c r="G190" s="1099"/>
      <c r="H190" s="1099"/>
      <c r="I190" s="1099"/>
      <c r="J190" s="1099"/>
      <c r="K190" s="1099"/>
      <c r="L190" s="1099"/>
      <c r="M190" s="1099"/>
      <c r="N190" s="1099"/>
      <c r="O190" s="1099"/>
      <c r="P190" s="1099"/>
      <c r="Q190" s="1099"/>
      <c r="R190" s="1099"/>
      <c r="S190" s="1099"/>
      <c r="T190" s="1099"/>
      <c r="U190" s="1099"/>
      <c r="V190" s="1099"/>
      <c r="W190" s="1100"/>
    </row>
    <row r="191" spans="2:23" ht="15.75">
      <c r="B191" s="1098"/>
      <c r="C191" s="1099"/>
      <c r="D191" s="1099"/>
      <c r="E191" s="1099"/>
      <c r="F191" s="1099"/>
      <c r="G191" s="1099"/>
      <c r="H191" s="1099"/>
      <c r="I191" s="1099"/>
      <c r="J191" s="1099"/>
      <c r="K191" s="1099"/>
      <c r="L191" s="1099"/>
      <c r="M191" s="1099"/>
      <c r="N191" s="1099"/>
      <c r="O191" s="1099"/>
      <c r="P191" s="1099"/>
      <c r="Q191" s="1099"/>
      <c r="R191" s="1099"/>
      <c r="S191" s="1099"/>
      <c r="T191" s="1099"/>
      <c r="U191" s="1099"/>
      <c r="V191" s="1099"/>
      <c r="W191" s="1100"/>
    </row>
    <row r="192" spans="2:23" ht="15.75">
      <c r="B192" s="1098"/>
      <c r="C192" s="1099"/>
      <c r="D192" s="1099"/>
      <c r="E192" s="1099"/>
      <c r="F192" s="1099"/>
      <c r="G192" s="1099"/>
      <c r="H192" s="1099"/>
      <c r="I192" s="1099"/>
      <c r="J192" s="1099"/>
      <c r="K192" s="1099"/>
      <c r="L192" s="1099"/>
      <c r="M192" s="1099"/>
      <c r="N192" s="1099"/>
      <c r="O192" s="1099"/>
      <c r="P192" s="1099"/>
      <c r="Q192" s="1099"/>
      <c r="R192" s="1099"/>
      <c r="S192" s="1099"/>
      <c r="T192" s="1099"/>
      <c r="U192" s="1099"/>
      <c r="V192" s="1099"/>
      <c r="W192" s="1100"/>
    </row>
    <row r="193" spans="2:23" ht="15.75">
      <c r="B193" s="1098"/>
      <c r="C193" s="1099"/>
      <c r="D193" s="1099"/>
      <c r="E193" s="1099"/>
      <c r="F193" s="1099"/>
      <c r="G193" s="1099"/>
      <c r="H193" s="1099"/>
      <c r="I193" s="1099"/>
      <c r="J193" s="1099"/>
      <c r="K193" s="1099"/>
      <c r="L193" s="1099"/>
      <c r="M193" s="1099"/>
      <c r="N193" s="1099"/>
      <c r="O193" s="1099"/>
      <c r="P193" s="1099"/>
      <c r="Q193" s="1099"/>
      <c r="R193" s="1099"/>
      <c r="S193" s="1099"/>
      <c r="T193" s="1099"/>
      <c r="U193" s="1099"/>
      <c r="V193" s="1099"/>
      <c r="W193" s="1100"/>
    </row>
    <row r="194" spans="2:23" ht="15.75">
      <c r="B194" s="1098"/>
      <c r="C194" s="1099"/>
      <c r="D194" s="1099"/>
      <c r="E194" s="1099"/>
      <c r="F194" s="1099"/>
      <c r="G194" s="1099"/>
      <c r="H194" s="1099"/>
      <c r="I194" s="1099"/>
      <c r="J194" s="1099"/>
      <c r="K194" s="1099"/>
      <c r="L194" s="1099"/>
      <c r="M194" s="1099"/>
      <c r="N194" s="1099"/>
      <c r="O194" s="1099"/>
      <c r="P194" s="1099"/>
      <c r="Q194" s="1099"/>
      <c r="R194" s="1099"/>
      <c r="S194" s="1099"/>
      <c r="T194" s="1099"/>
      <c r="U194" s="1099"/>
      <c r="V194" s="1099"/>
      <c r="W194" s="1100"/>
    </row>
    <row r="195" spans="2:23" ht="16.5" thickBot="1">
      <c r="B195" s="1103"/>
      <c r="C195" s="1104"/>
      <c r="D195" s="1104"/>
      <c r="E195" s="1104"/>
      <c r="F195" s="1104"/>
      <c r="G195" s="1104"/>
      <c r="H195" s="1104"/>
      <c r="I195" s="1104"/>
      <c r="J195" s="1104"/>
      <c r="K195" s="1104"/>
      <c r="L195" s="1104"/>
      <c r="M195" s="1104"/>
      <c r="N195" s="1104"/>
      <c r="O195" s="1104"/>
      <c r="P195" s="1104"/>
      <c r="Q195" s="1104"/>
      <c r="R195" s="1104"/>
      <c r="S195" s="1104"/>
      <c r="T195" s="1104"/>
      <c r="U195" s="1104"/>
      <c r="V195" s="1104"/>
      <c r="W195" s="1105"/>
    </row>
  </sheetData>
  <mergeCells count="135">
    <mergeCell ref="Q78:Q79"/>
    <mergeCell ref="R78:T79"/>
    <mergeCell ref="D78:F79"/>
    <mergeCell ref="G78:G79"/>
    <mergeCell ref="H78:I79"/>
    <mergeCell ref="N78:P79"/>
    <mergeCell ref="D75:J75"/>
    <mergeCell ref="D76:J76"/>
    <mergeCell ref="K76:L76"/>
    <mergeCell ref="D77:J77"/>
    <mergeCell ref="K77:L77"/>
    <mergeCell ref="D71:J71"/>
    <mergeCell ref="D72:J72"/>
    <mergeCell ref="D73:J73"/>
    <mergeCell ref="D74:J74"/>
    <mergeCell ref="X53:X55"/>
    <mergeCell ref="C56:W56"/>
    <mergeCell ref="C60:J61"/>
    <mergeCell ref="K60:L60"/>
    <mergeCell ref="M60:U60"/>
    <mergeCell ref="S31:S36"/>
    <mergeCell ref="X38:X51"/>
    <mergeCell ref="Z38:Z52"/>
    <mergeCell ref="B52:W52"/>
    <mergeCell ref="L31:O36"/>
    <mergeCell ref="P31:P36"/>
    <mergeCell ref="Q31:Q36"/>
    <mergeCell ref="R31:R36"/>
    <mergeCell ref="P30:S30"/>
    <mergeCell ref="C31:C36"/>
    <mergeCell ref="D31:D36"/>
    <mergeCell ref="E31:E36"/>
    <mergeCell ref="F31:F36"/>
    <mergeCell ref="G31:G36"/>
    <mergeCell ref="H31:H36"/>
    <mergeCell ref="I31:I36"/>
    <mergeCell ref="J31:J36"/>
    <mergeCell ref="K31:K36"/>
    <mergeCell ref="C28:C29"/>
    <mergeCell ref="D30:G30"/>
    <mergeCell ref="H30:K30"/>
    <mergeCell ref="L30:O30"/>
    <mergeCell ref="P26:P29"/>
    <mergeCell ref="Q26:Q29"/>
    <mergeCell ref="R26:R29"/>
    <mergeCell ref="S26:S29"/>
    <mergeCell ref="T21:W30"/>
    <mergeCell ref="D23:G24"/>
    <mergeCell ref="D25:G25"/>
    <mergeCell ref="H25:K25"/>
    <mergeCell ref="L25:O25"/>
    <mergeCell ref="P25:S25"/>
    <mergeCell ref="D26:D29"/>
    <mergeCell ref="E26:E29"/>
    <mergeCell ref="F26:F29"/>
    <mergeCell ref="G26:G29"/>
    <mergeCell ref="T16:W18"/>
    <mergeCell ref="D17:G18"/>
    <mergeCell ref="D19:G20"/>
    <mergeCell ref="H19:K20"/>
    <mergeCell ref="L19:O20"/>
    <mergeCell ref="P19:S20"/>
    <mergeCell ref="D16:G16"/>
    <mergeCell ref="H16:H18"/>
    <mergeCell ref="I16:I18"/>
    <mergeCell ref="J16:J18"/>
    <mergeCell ref="K11:K14"/>
    <mergeCell ref="L11:L14"/>
    <mergeCell ref="M11:M14"/>
    <mergeCell ref="N11:N14"/>
    <mergeCell ref="D11:G15"/>
    <mergeCell ref="H11:H14"/>
    <mergeCell ref="I11:I14"/>
    <mergeCell ref="J11:J14"/>
    <mergeCell ref="H15:K15"/>
    <mergeCell ref="C2:U3"/>
    <mergeCell ref="B3:B8"/>
    <mergeCell ref="D8:G8"/>
    <mergeCell ref="H8:K8"/>
    <mergeCell ref="L8:O8"/>
    <mergeCell ref="P8:S8"/>
    <mergeCell ref="T8:W8"/>
    <mergeCell ref="C9:C20"/>
    <mergeCell ref="D9:G10"/>
    <mergeCell ref="H9:K10"/>
    <mergeCell ref="L9:O10"/>
    <mergeCell ref="P9:S9"/>
    <mergeCell ref="T9:W10"/>
    <mergeCell ref="P10:S10"/>
    <mergeCell ref="O11:O14"/>
    <mergeCell ref="P11:P14"/>
    <mergeCell ref="Q11:Q14"/>
    <mergeCell ref="R11:R14"/>
    <mergeCell ref="S11:S14"/>
    <mergeCell ref="L15:O15"/>
    <mergeCell ref="L26:L29"/>
    <mergeCell ref="M26:M29"/>
    <mergeCell ref="H26:H29"/>
    <mergeCell ref="I26:I29"/>
    <mergeCell ref="J26:J29"/>
    <mergeCell ref="K26:K29"/>
    <mergeCell ref="N26:N29"/>
    <mergeCell ref="O26:O29"/>
    <mergeCell ref="P21:P24"/>
    <mergeCell ref="Q21:Q24"/>
    <mergeCell ref="R21:R24"/>
    <mergeCell ref="S21:S24"/>
    <mergeCell ref="C21:C27"/>
    <mergeCell ref="D21:G22"/>
    <mergeCell ref="H21:H24"/>
    <mergeCell ref="I21:I24"/>
    <mergeCell ref="J21:J24"/>
    <mergeCell ref="K21:K24"/>
    <mergeCell ref="D62:J62"/>
    <mergeCell ref="D63:J63"/>
    <mergeCell ref="T11:W14"/>
    <mergeCell ref="P15:S15"/>
    <mergeCell ref="T15:W15"/>
    <mergeCell ref="K16:K18"/>
    <mergeCell ref="L16:O18"/>
    <mergeCell ref="P16:P18"/>
    <mergeCell ref="Q16:Q18"/>
    <mergeCell ref="R16:R18"/>
    <mergeCell ref="S16:S18"/>
    <mergeCell ref="L21:L24"/>
    <mergeCell ref="M21:M24"/>
    <mergeCell ref="N21:N24"/>
    <mergeCell ref="O21:O24"/>
    <mergeCell ref="D64:J64"/>
    <mergeCell ref="D65:J65"/>
    <mergeCell ref="D66:J66"/>
    <mergeCell ref="D67:J67"/>
    <mergeCell ref="D68:J68"/>
    <mergeCell ref="D69:J69"/>
    <mergeCell ref="D70:J7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1999</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