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'Monday'!$A$21:$A$45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'Monday'!$A$47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'Monday'!$A$1:$H$36</definedName>
    <definedName name="_xlnm.Print_Area" localSheetId="1">'Objectives'!$A$1:$B$13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<sst xmlns="http://schemas.openxmlformats.org/spreadsheetml/2006/main" count="643" uniqueCount="211">
  <si>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</si>
  <si>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</si>
  <si>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</si>
  <si>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</si>
  <si>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</si>
  <si>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</si>
  <si>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</si>
  <si>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</si>
  <si>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</si>
  <si>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</si>
  <si>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</si>
  <si>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</si>
  <si>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</si>
  <si>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</si>
  <si>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</si>
  <si>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</si>
  <si>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</si>
  <si>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</si>
  <si>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</si>
  <si>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</si>
  <si>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</si>
  <si>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</si>
  <si>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</si>
  <si>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</si>
  <si>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</si>
  <si>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</si>
  <si>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</si>
  <si>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</si>
  <si>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</si>
  <si>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</si>
  <si>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</si>
  <si>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</si>
  <si>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</si>
  <si>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</si>
  <si>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</si>
  <si>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</si>
  <si>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</si>
  <si>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</si>
  <si>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</si>
  <si>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</si>
  <si>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</si>
  <si>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</si>
  <si>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</si>
  <si>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</si>
  <si>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</si>
  <si>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</si>
  <si>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</si>
  <si>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</si>
  <si>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</si>
  <si>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</si>
  <si>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</si>
  <si>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</si>
  <si>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</si>
  <si>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</si>
  <si>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</si>
  <si>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</si>
  <si>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</si>
  <si>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</si>
  <si>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</si>
  <si>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</si>
  <si>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</si>
  <si>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</si>
  <si>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</si>
  <si>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</si>
  <si>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</si>
  <si>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</si>
  <si>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</si>
  <si>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</si>
  <si>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</si>
  <si>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</si>
  <si>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</si>
  <si>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</si>
  <si>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</si>
  <si>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</si>
  <si>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</si>
  <si>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</si>
  <si>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</si>
  <si>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</si>
  <si>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</si>
  <si>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</si>
  <si>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</si>
  <si>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</si>
  <si>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</si>
  <si>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</si>
  <si>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</si>
  <si>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</si>
  <si>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</si>
  <si>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</si>
  <si>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</si>
  <si>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</si>
  <si>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</si>
  <si>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</si>
  <si>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</si>
  <si>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</si>
  <si>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</si>
  <si>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</si>
  <si>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</si>
  <si>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</si>
  <si>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</si>
  <si>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</si>
  <si>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</si>
  <si>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</si>
  <si>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</si>
  <si>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</si>
  <si>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</si>
  <si>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</si>
  <si>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</si>
  <si>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</si>
  <si>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</si>
  <si>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</si>
  <si>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</si>
  <si>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</si>
  <si>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</si>
  <si>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</si>
  <si>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</si>
  <si>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</si>
  <si>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</si>
  <si>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</si>
  <si>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</si>
  <si>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</si>
  <si>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</si>
  <si>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</si>
  <si>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</si>
  <si>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</si>
  <si>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</si>
  <si>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</si>
  <si>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</si>
  <si>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</si>
  <si>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</si>
  <si>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</si>
  <si>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</si>
  <si>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</si>
  <si>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</si>
  <si>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</si>
  <si>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</si>
  <si>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</si>
  <si>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</si>
  <si>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</si>
  <si>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</si>
  <si>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</si>
  <si>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</si>
  <si>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</si>
  <si>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</si>
  <si>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</si>
  <si>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</si>
  <si>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</si>
  <si>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</si>
  <si>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</si>
  <si>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</si>
  <si>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</si>
  <si>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</si>
  <si>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</si>
  <si>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</si>
  <si>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</si>
  <si>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</si>
  <si>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</si>
  <si>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</si>
  <si>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</si>
  <si>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</si>
  <si>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</si>
  <si>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</si>
  <si>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</si>
  <si>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</si>
  <si>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</si>
  <si>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</si>
  <si>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</si>
  <si>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PREPARATION OF LETTER BALLOT RECIRCULATION</t>
  </si>
  <si>
    <t>PREPARATION OF TG3 CLOSING REPORT (ref 02/XXXr0)</t>
  </si>
  <si>
    <t>COMMENT RESOLUTION REPORT  (ref 02/XXXrX)</t>
  </si>
  <si>
    <t>C.1</t>
  </si>
  <si>
    <t>C.2</t>
  </si>
  <si>
    <t>2. LETTER BALLOT COMMENT RESOLUTION</t>
  </si>
  <si>
    <t>TASK GROUP 3 OBJECTIVES FOR THIS MEETING:   (Ref: 00127r7P802.15)</t>
  </si>
  <si>
    <t>R0</t>
  </si>
  <si>
    <t>17th IEEE 802.15 WPAN MEETING</t>
  </si>
  <si>
    <t xml:space="preserve">Hyatt Regency St. Louis </t>
  </si>
  <si>
    <t>March 11th-15th, 2002</t>
  </si>
  <si>
    <t>802 SEC MEETING</t>
  </si>
  <si>
    <t>802 PLENARY</t>
  </si>
  <si>
    <t>802 COEX BoF</t>
  </si>
  <si>
    <t>WMA Meeting</t>
  </si>
  <si>
    <t>Optional Meeting Time</t>
  </si>
  <si>
    <t>Tut 1</t>
  </si>
  <si>
    <t>Tut 3</t>
  </si>
  <si>
    <t>Tut 2</t>
  </si>
  <si>
    <t>Tut 4</t>
  </si>
  <si>
    <t>3. MANDATORY SECURITY SUITE SELECTION</t>
  </si>
  <si>
    <t>7. CALL FOR PATENTS</t>
  </si>
  <si>
    <t>4. UPDATE DRAFT AS REQUIRED</t>
  </si>
  <si>
    <t>5. RE-CIRBULATE LETTER BALLOT</t>
  </si>
  <si>
    <t>6. EXCOM SPONSOR BALLOT PREP (LETTER BALLOT)</t>
  </si>
  <si>
    <t>Monday, March 11, 2002</t>
  </si>
  <si>
    <t>Tuesday, March 12, 2002</t>
  </si>
  <si>
    <t>Wednesday, March 13, 2002</t>
  </si>
  <si>
    <t>Thursday, March 14, 2002</t>
  </si>
  <si>
    <t>Friday, March 15, 2002</t>
  </si>
  <si>
    <t>LB12 COMMENT RESOLUTION (ref 02/076rX)</t>
  </si>
  <si>
    <t>REVIEW AND APPROVE AGENDA (ref02/083r0)</t>
  </si>
  <si>
    <t>APPROVE DALLAS MINUTES (ref 02/012r0)</t>
  </si>
  <si>
    <t>APPROVE CONFERENCE CALL MINUTES (ref 02/078rX)</t>
  </si>
  <si>
    <t>APPROVE SCHAUMBURG AD HOC MINUTES (ref 02/XXXrX)</t>
  </si>
  <si>
    <t>TBD</t>
  </si>
  <si>
    <t>SECURITY SUITE PRESENTATION A (ref 02/xxxr0)</t>
  </si>
  <si>
    <t>A.3</t>
  </si>
  <si>
    <t>A.4</t>
  </si>
  <si>
    <t>SECURITY SUITE PRESENTATION B (ref 02/xxxr0)</t>
  </si>
  <si>
    <t>SECURITY SUITE PRESENTATION C (ref 02/xxxr0)</t>
  </si>
  <si>
    <t>MANDATORY SECURITY SUITE SELECTION  (ref 02/xxxr0)</t>
  </si>
  <si>
    <t>MANDATORY SECURITY SUITE DISCUSSION (ref 02/076rX)</t>
  </si>
  <si>
    <t>UPDATE PROJECT PLAN (ref 00/127r8)</t>
  </si>
  <si>
    <t>Optional Meeting Time   (TG3)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</si>
</sst>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0" fontId="11" fillId="0" borderId="0" xfId="21" applyFont="1" applyFill="1" applyBorder="1">
      <alignment/>
      <protection/>
    </xf>
    <xf numFmtId="0" fontId="24" fillId="2" borderId="1" xfId="21" applyFont="1" applyFill="1" applyBorder="1" applyAlignment="1">
      <alignment horizontal="center" vertical="center"/>
      <protection/>
    </xf>
    <xf numFmtId="0" fontId="25" fillId="3" borderId="2" xfId="21" applyFont="1" applyFill="1" applyBorder="1" applyAlignment="1">
      <alignment horizontal="left" vertical="center" indent="2"/>
      <protection/>
    </xf>
    <xf numFmtId="0" fontId="11" fillId="3" borderId="3" xfId="21" applyFont="1" applyFill="1" applyBorder="1" applyAlignment="1">
      <alignment vertical="center"/>
      <protection/>
    </xf>
    <xf numFmtId="0" fontId="24" fillId="3" borderId="3" xfId="21" applyFont="1" applyFill="1" applyBorder="1" applyAlignment="1">
      <alignment horizontal="center" vertical="center"/>
      <protection/>
    </xf>
    <xf numFmtId="0" fontId="24" fillId="3" borderId="4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25" fillId="3" borderId="6" xfId="21" applyFont="1" applyFill="1" applyBorder="1" applyAlignment="1">
      <alignment horizontal="left" vertical="center" indent="2"/>
      <protection/>
    </xf>
    <xf numFmtId="0" fontId="11" fillId="3" borderId="0" xfId="21" applyFont="1" applyFill="1" applyBorder="1" applyAlignment="1">
      <alignment vertical="center" wrapText="1"/>
      <protection/>
    </xf>
    <xf numFmtId="0" fontId="24" fillId="3" borderId="0" xfId="21" applyFont="1" applyFill="1" applyBorder="1" applyAlignment="1">
      <alignment horizontal="center" vertical="center"/>
      <protection/>
    </xf>
    <xf numFmtId="0" fontId="24" fillId="3" borderId="7" xfId="21" applyFont="1" applyFill="1" applyBorder="1" applyAlignment="1">
      <alignment horizontal="center" vertical="center"/>
      <protection/>
    </xf>
    <xf numFmtId="0" fontId="11" fillId="3" borderId="0" xfId="21" applyFont="1" applyFill="1" applyBorder="1" applyAlignment="1">
      <alignment vertical="center"/>
      <protection/>
    </xf>
    <xf numFmtId="0" fontId="11" fillId="3" borderId="6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4" borderId="8" xfId="21" applyFont="1" applyFill="1" applyBorder="1" applyAlignment="1">
      <alignment horizontal="center" vertical="center"/>
      <protection/>
    </xf>
    <xf numFmtId="0" fontId="11" fillId="4" borderId="2" xfId="21" applyFont="1" applyFill="1" applyBorder="1" applyAlignment="1">
      <alignment horizontal="center" vertical="center" wrapText="1"/>
      <protection/>
    </xf>
    <xf numFmtId="0" fontId="11" fillId="4" borderId="3" xfId="21" applyFont="1" applyFill="1" applyBorder="1" applyAlignment="1">
      <alignment horizontal="center" vertical="center" wrapText="1"/>
      <protection/>
    </xf>
    <xf numFmtId="0" fontId="11" fillId="4" borderId="4" xfId="21" applyFont="1" applyFill="1" applyBorder="1" applyAlignment="1">
      <alignment horizontal="center" vertical="center" wrapText="1"/>
      <protection/>
    </xf>
    <xf numFmtId="0" fontId="11" fillId="4" borderId="9" xfId="21" applyFont="1" applyFill="1" applyBorder="1" applyAlignment="1">
      <alignment horizontal="center" vertical="center" wrapText="1"/>
      <protection/>
    </xf>
    <xf numFmtId="0" fontId="11" fillId="4" borderId="10" xfId="21" applyFont="1" applyFill="1" applyBorder="1" applyAlignment="1">
      <alignment horizontal="center" vertical="center" wrapText="1"/>
      <protection/>
    </xf>
    <xf numFmtId="0" fontId="11" fillId="4" borderId="11" xfId="21" applyFont="1" applyFill="1" applyBorder="1" applyAlignment="1">
      <alignment horizontal="center" vertical="center" wrapText="1"/>
      <protection/>
    </xf>
    <xf numFmtId="0" fontId="26" fillId="5" borderId="12" xfId="21" applyFont="1" applyFill="1" applyBorder="1" applyAlignment="1">
      <alignment horizontal="center" vertical="center"/>
      <protection/>
    </xf>
    <xf numFmtId="0" fontId="27" fillId="6" borderId="3" xfId="21" applyFont="1" applyFill="1" applyBorder="1" applyAlignment="1">
      <alignment horizontal="center" vertical="center"/>
      <protection/>
    </xf>
    <xf numFmtId="0" fontId="28" fillId="7" borderId="2" xfId="21" applyFont="1" applyFill="1" applyBorder="1" applyAlignment="1">
      <alignment horizontal="center" vertical="center" wrapText="1"/>
      <protection/>
    </xf>
    <xf numFmtId="0" fontId="28" fillId="7" borderId="3" xfId="21" applyFont="1" applyFill="1" applyBorder="1" applyAlignment="1">
      <alignment horizontal="center" vertical="center" wrapText="1"/>
      <protection/>
    </xf>
    <xf numFmtId="0" fontId="28" fillId="7" borderId="4" xfId="21" applyFont="1" applyFill="1" applyBorder="1" applyAlignment="1">
      <alignment horizontal="center" vertical="center" wrapText="1"/>
      <protection/>
    </xf>
    <xf numFmtId="0" fontId="27" fillId="6" borderId="3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 wrapText="1"/>
      <protection/>
    </xf>
    <xf numFmtId="0" fontId="27" fillId="6" borderId="4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/>
      <protection/>
    </xf>
    <xf numFmtId="0" fontId="27" fillId="6" borderId="4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28" fillId="7" borderId="13" xfId="21" applyFont="1" applyFill="1" applyBorder="1" applyAlignment="1">
      <alignment horizontal="center" vertical="center" wrapText="1"/>
      <protection/>
    </xf>
    <xf numFmtId="0" fontId="28" fillId="7" borderId="14" xfId="21" applyFont="1" applyFill="1" applyBorder="1" applyAlignment="1">
      <alignment horizontal="center" vertical="center" wrapText="1"/>
      <protection/>
    </xf>
    <xf numFmtId="0" fontId="28" fillId="7" borderId="15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5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6" borderId="15" xfId="21" applyFont="1" applyFill="1" applyBorder="1" applyAlignment="1">
      <alignment horizontal="center" vertical="center"/>
      <protection/>
    </xf>
    <xf numFmtId="0" fontId="28" fillId="8" borderId="12" xfId="21" applyFont="1" applyFill="1" applyBorder="1" applyAlignment="1" quotePrefix="1">
      <alignment horizontal="center" vertical="center" wrapText="1"/>
      <protection/>
    </xf>
    <xf numFmtId="0" fontId="26" fillId="9" borderId="6" xfId="21" applyFont="1" applyFill="1" applyBorder="1" applyAlignment="1">
      <alignment horizontal="center" vertical="center"/>
      <protection/>
    </xf>
    <xf numFmtId="0" fontId="26" fillId="9" borderId="0" xfId="21" applyFont="1" applyFill="1" applyBorder="1" applyAlignment="1">
      <alignment horizontal="center" vertical="center"/>
      <protection/>
    </xf>
    <xf numFmtId="0" fontId="26" fillId="9" borderId="7" xfId="21" applyFont="1" applyFill="1" applyBorder="1" applyAlignment="1">
      <alignment horizontal="center" vertical="center"/>
      <protection/>
    </xf>
    <xf numFmtId="0" fontId="29" fillId="0" borderId="16" xfId="21" applyFont="1" applyBorder="1" applyAlignment="1">
      <alignment horizontal="center" vertical="center" wrapText="1"/>
      <protection/>
    </xf>
    <xf numFmtId="0" fontId="30" fillId="0" borderId="17" xfId="21" applyFont="1" applyBorder="1" applyAlignment="1">
      <alignment horizontal="center" vertical="center" wrapText="1"/>
      <protection/>
    </xf>
    <xf numFmtId="0" fontId="31" fillId="0" borderId="17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0" fontId="28" fillId="10" borderId="18" xfId="21" applyFont="1" applyFill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9" fillId="0" borderId="20" xfId="21" applyFont="1" applyBorder="1" applyAlignment="1">
      <alignment horizontal="center" vertical="center" wrapText="1"/>
      <protection/>
    </xf>
    <xf numFmtId="0" fontId="28" fillId="7" borderId="21" xfId="21" applyFont="1" applyFill="1" applyBorder="1" applyAlignment="1">
      <alignment horizontal="center" vertical="center" wrapText="1"/>
      <protection/>
    </xf>
    <xf numFmtId="0" fontId="28" fillId="7" borderId="22" xfId="21" applyFont="1" applyFill="1" applyBorder="1" applyAlignment="1">
      <alignment horizontal="center" vertical="center" wrapText="1"/>
      <protection/>
    </xf>
    <xf numFmtId="0" fontId="28" fillId="7" borderId="23" xfId="21" applyFont="1" applyFill="1" applyBorder="1" applyAlignment="1">
      <alignment horizontal="center" vertical="center" wrapText="1"/>
      <protection/>
    </xf>
    <xf numFmtId="0" fontId="30" fillId="0" borderId="24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4" fillId="0" borderId="24" xfId="21" applyBorder="1">
      <alignment/>
      <protection/>
    </xf>
    <xf numFmtId="0" fontId="28" fillId="10" borderId="25" xfId="21" applyFont="1" applyFill="1" applyBorder="1" applyAlignment="1">
      <alignment horizontal="center" vertical="center" wrapText="1"/>
      <protection/>
    </xf>
    <xf numFmtId="0" fontId="28" fillId="7" borderId="6" xfId="21" applyFont="1" applyFill="1" applyBorder="1" applyAlignment="1">
      <alignment horizontal="center" vertical="center" wrapText="1"/>
      <protection/>
    </xf>
    <xf numFmtId="0" fontId="28" fillId="7" borderId="0" xfId="21" applyFont="1" applyFill="1" applyBorder="1" applyAlignment="1">
      <alignment horizontal="center" vertical="center" wrapText="1"/>
      <protection/>
    </xf>
    <xf numFmtId="0" fontId="28" fillId="7" borderId="7" xfId="21" applyFont="1" applyFill="1" applyBorder="1" applyAlignment="1">
      <alignment horizontal="center" vertical="center" wrapText="1"/>
      <protection/>
    </xf>
    <xf numFmtId="0" fontId="30" fillId="0" borderId="26" xfId="21" applyFont="1" applyBorder="1" applyAlignment="1">
      <alignment horizontal="center" vertical="center" wrapText="1"/>
      <protection/>
    </xf>
    <xf numFmtId="0" fontId="31" fillId="0" borderId="26" xfId="21" applyFont="1" applyBorder="1" applyAlignment="1">
      <alignment horizontal="center" vertical="center" wrapText="1"/>
      <protection/>
    </xf>
    <xf numFmtId="0" fontId="4" fillId="0" borderId="26" xfId="21" applyBorder="1">
      <alignment/>
      <protection/>
    </xf>
    <xf numFmtId="0" fontId="28" fillId="10" borderId="27" xfId="21" applyFont="1" applyFill="1" applyBorder="1" applyAlignment="1">
      <alignment horizontal="center" vertical="center" wrapText="1"/>
      <protection/>
    </xf>
    <xf numFmtId="0" fontId="26" fillId="11" borderId="12" xfId="21" applyFont="1" applyFill="1" applyBorder="1" applyAlignment="1" quotePrefix="1">
      <alignment horizontal="center" vertical="center" wrapText="1"/>
      <protection/>
    </xf>
    <xf numFmtId="0" fontId="26" fillId="9" borderId="13" xfId="21" applyFont="1" applyFill="1" applyBorder="1" applyAlignment="1">
      <alignment horizontal="center" vertical="center"/>
      <protection/>
    </xf>
    <xf numFmtId="0" fontId="26" fillId="9" borderId="14" xfId="21" applyFont="1" applyFill="1" applyBorder="1" applyAlignment="1">
      <alignment horizontal="center" vertical="center"/>
      <protection/>
    </xf>
    <xf numFmtId="0" fontId="26" fillId="9" borderId="15" xfId="21" applyFont="1" applyFill="1" applyBorder="1" applyAlignment="1">
      <alignment horizontal="center" vertical="center"/>
      <protection/>
    </xf>
    <xf numFmtId="0" fontId="27" fillId="11" borderId="28" xfId="21" applyFont="1" applyFill="1" applyBorder="1" applyAlignment="1">
      <alignment horizontal="center" vertical="center" wrapText="1"/>
      <protection/>
    </xf>
    <xf numFmtId="0" fontId="27" fillId="11" borderId="29" xfId="21" applyFont="1" applyFill="1" applyBorder="1" applyAlignment="1">
      <alignment horizontal="center" vertical="center" wrapText="1"/>
      <protection/>
    </xf>
    <xf numFmtId="0" fontId="27" fillId="11" borderId="30" xfId="21" applyFont="1" applyFill="1" applyBorder="1" applyAlignment="1">
      <alignment horizontal="center" vertical="center" wrapText="1"/>
      <protection/>
    </xf>
    <xf numFmtId="0" fontId="28" fillId="8" borderId="12" xfId="21" applyFont="1" applyFill="1" applyBorder="1" applyAlignment="1">
      <alignment horizontal="center" vertical="center" wrapText="1"/>
      <protection/>
    </xf>
    <xf numFmtId="0" fontId="27" fillId="11" borderId="27" xfId="21" applyFont="1" applyFill="1" applyBorder="1" applyAlignment="1">
      <alignment horizontal="center" vertical="center" wrapText="1"/>
      <protection/>
    </xf>
    <xf numFmtId="0" fontId="27" fillId="11" borderId="31" xfId="21" applyFont="1" applyFill="1" applyBorder="1" applyAlignment="1">
      <alignment horizontal="center" vertical="center" wrapText="1"/>
      <protection/>
    </xf>
    <xf numFmtId="0" fontId="27" fillId="11" borderId="32" xfId="21" applyFont="1" applyFill="1" applyBorder="1" applyAlignment="1">
      <alignment horizontal="center" vertical="center" wrapText="1"/>
      <protection/>
    </xf>
    <xf numFmtId="0" fontId="28" fillId="12" borderId="16" xfId="21" applyFont="1" applyFill="1" applyBorder="1" applyAlignment="1">
      <alignment horizontal="center" vertical="center" wrapText="1"/>
      <protection/>
    </xf>
    <xf numFmtId="0" fontId="30" fillId="0" borderId="33" xfId="21" applyFont="1" applyBorder="1" applyAlignment="1">
      <alignment horizontal="center" vertical="center" wrapText="1"/>
      <protection/>
    </xf>
    <xf numFmtId="0" fontId="31" fillId="13" borderId="33" xfId="21" applyFont="1" applyFill="1" applyBorder="1" applyAlignment="1">
      <alignment horizontal="center" vertical="center" wrapText="1"/>
      <protection/>
    </xf>
    <xf numFmtId="0" fontId="29" fillId="13" borderId="20" xfId="21" applyFont="1" applyFill="1" applyBorder="1" applyAlignment="1">
      <alignment horizontal="center" vertical="center" wrapText="1"/>
      <protection/>
    </xf>
    <xf numFmtId="0" fontId="26" fillId="14" borderId="6" xfId="21" applyFont="1" applyFill="1" applyBorder="1" applyAlignment="1">
      <alignment horizontal="center" vertical="center" wrapText="1"/>
      <protection/>
    </xf>
    <xf numFmtId="0" fontId="26" fillId="14" borderId="0" xfId="21" applyFont="1" applyFill="1" applyBorder="1" applyAlignment="1">
      <alignment horizontal="center" vertical="center" wrapText="1"/>
      <protection/>
    </xf>
    <xf numFmtId="0" fontId="26" fillId="14" borderId="7" xfId="21" applyFont="1" applyFill="1" applyBorder="1" applyAlignment="1">
      <alignment horizontal="center" vertical="center" wrapText="1"/>
      <protection/>
    </xf>
    <xf numFmtId="0" fontId="33" fillId="0" borderId="19" xfId="21" applyFont="1" applyBorder="1" applyAlignment="1">
      <alignment horizontal="center" vertical="center" wrapText="1"/>
      <protection/>
    </xf>
    <xf numFmtId="0" fontId="26" fillId="14" borderId="13" xfId="21" applyFont="1" applyFill="1" applyBorder="1" applyAlignment="1">
      <alignment horizontal="center" vertical="center" wrapText="1"/>
      <protection/>
    </xf>
    <xf numFmtId="0" fontId="26" fillId="14" borderId="14" xfId="21" applyFont="1" applyFill="1" applyBorder="1" applyAlignment="1">
      <alignment horizontal="center" vertical="center" wrapText="1"/>
      <protection/>
    </xf>
    <xf numFmtId="0" fontId="26" fillId="14" borderId="15" xfId="21" applyFont="1" applyFill="1" applyBorder="1" applyAlignment="1">
      <alignment horizontal="center" vertical="center" wrapText="1"/>
      <protection/>
    </xf>
    <xf numFmtId="0" fontId="26" fillId="4" borderId="12" xfId="21" applyFont="1" applyFill="1" applyBorder="1" applyAlignment="1">
      <alignment horizontal="center" vertical="center" wrapText="1"/>
      <protection/>
    </xf>
    <xf numFmtId="0" fontId="4" fillId="0" borderId="14" xfId="21" applyBorder="1">
      <alignment/>
      <protection/>
    </xf>
    <xf numFmtId="0" fontId="27" fillId="3" borderId="20" xfId="21" applyFont="1" applyFill="1" applyBorder="1" applyAlignment="1">
      <alignment horizontal="center" vertical="center" wrapText="1"/>
      <protection/>
    </xf>
    <xf numFmtId="0" fontId="27" fillId="3" borderId="33" xfId="21" applyFont="1" applyFill="1" applyBorder="1" applyAlignment="1">
      <alignment horizontal="center" vertical="center" wrapText="1"/>
      <protection/>
    </xf>
    <xf numFmtId="0" fontId="27" fillId="3" borderId="34" xfId="21" applyFont="1" applyFill="1" applyBorder="1" applyAlignment="1">
      <alignment horizontal="center" vertical="center" wrapText="1"/>
      <protection/>
    </xf>
    <xf numFmtId="0" fontId="27" fillId="3" borderId="28" xfId="21" applyFont="1" applyFill="1" applyBorder="1" applyAlignment="1">
      <alignment horizontal="center" vertical="center" wrapText="1"/>
      <protection/>
    </xf>
    <xf numFmtId="0" fontId="27" fillId="3" borderId="29" xfId="21" applyFont="1" applyFill="1" applyBorder="1" applyAlignment="1">
      <alignment horizontal="center" vertical="center" wrapText="1"/>
      <protection/>
    </xf>
    <xf numFmtId="0" fontId="27" fillId="3" borderId="30" xfId="21" applyFont="1" applyFill="1" applyBorder="1" applyAlignment="1">
      <alignment horizontal="center" vertical="center" wrapText="1"/>
      <protection/>
    </xf>
    <xf numFmtId="0" fontId="27" fillId="3" borderId="21" xfId="21" applyFont="1" applyFill="1" applyBorder="1" applyAlignment="1">
      <alignment horizontal="center" vertical="center" wrapText="1"/>
      <protection/>
    </xf>
    <xf numFmtId="0" fontId="27" fillId="3" borderId="22" xfId="21" applyFont="1" applyFill="1" applyBorder="1" applyAlignment="1">
      <alignment horizontal="center" vertical="center" wrapText="1"/>
      <protection/>
    </xf>
    <xf numFmtId="0" fontId="27" fillId="3" borderId="23" xfId="21" applyFont="1" applyFill="1" applyBorder="1" applyAlignment="1">
      <alignment horizontal="center" vertical="center" wrapText="1"/>
      <protection/>
    </xf>
    <xf numFmtId="0" fontId="27" fillId="3" borderId="35" xfId="21" applyFont="1" applyFill="1" applyBorder="1" applyAlignment="1">
      <alignment horizontal="center" vertical="center" wrapText="1"/>
      <protection/>
    </xf>
    <xf numFmtId="0" fontId="28" fillId="15" borderId="21" xfId="21" applyFont="1" applyFill="1" applyBorder="1" applyAlignment="1">
      <alignment horizontal="center" vertical="center" wrapText="1"/>
      <protection/>
    </xf>
    <xf numFmtId="0" fontId="28" fillId="15" borderId="36" xfId="21" applyFont="1" applyFill="1" applyBorder="1" applyAlignment="1">
      <alignment horizontal="center" vertical="center" wrapText="1"/>
      <protection/>
    </xf>
    <xf numFmtId="0" fontId="31" fillId="0" borderId="37" xfId="21" applyFont="1" applyBorder="1" applyAlignment="1">
      <alignment horizontal="center" vertical="center" wrapText="1"/>
      <protection/>
    </xf>
    <xf numFmtId="0" fontId="26" fillId="0" borderId="38" xfId="21" applyFont="1" applyBorder="1" applyAlignment="1">
      <alignment horizontal="center" vertical="center" wrapText="1"/>
      <protection/>
    </xf>
    <xf numFmtId="0" fontId="26" fillId="9" borderId="2" xfId="21" applyFont="1" applyFill="1" applyBorder="1" applyAlignment="1">
      <alignment horizontal="center" vertical="center" wrapText="1"/>
      <protection/>
    </xf>
    <xf numFmtId="0" fontId="26" fillId="9" borderId="3" xfId="21" applyFont="1" applyFill="1" applyBorder="1" applyAlignment="1">
      <alignment horizontal="center" vertical="center" wrapText="1"/>
      <protection/>
    </xf>
    <xf numFmtId="0" fontId="26" fillId="9" borderId="4" xfId="21" applyFont="1" applyFill="1" applyBorder="1" applyAlignment="1">
      <alignment horizontal="center" vertical="center" wrapText="1"/>
      <protection/>
    </xf>
    <xf numFmtId="0" fontId="27" fillId="3" borderId="5" xfId="21" applyFont="1" applyFill="1" applyBorder="1" applyAlignment="1">
      <alignment horizontal="center" vertical="center" wrapText="1"/>
      <protection/>
    </xf>
    <xf numFmtId="0" fontId="28" fillId="15" borderId="6" xfId="21" applyFont="1" applyFill="1" applyBorder="1" applyAlignment="1">
      <alignment horizontal="center" vertical="center" wrapText="1"/>
      <protection/>
    </xf>
    <xf numFmtId="0" fontId="28" fillId="15" borderId="39" xfId="21" applyFont="1" applyFill="1" applyBorder="1" applyAlignment="1">
      <alignment horizontal="center" vertical="center" wrapText="1"/>
      <protection/>
    </xf>
    <xf numFmtId="0" fontId="31" fillId="0" borderId="40" xfId="2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6" fillId="9" borderId="6" xfId="21" applyFont="1" applyFill="1" applyBorder="1" applyAlignment="1">
      <alignment horizontal="center" vertical="center" wrapText="1"/>
      <protection/>
    </xf>
    <xf numFmtId="0" fontId="26" fillId="9" borderId="0" xfId="21" applyFont="1" applyFill="1" applyBorder="1" applyAlignment="1">
      <alignment horizontal="center" vertical="center" wrapText="1"/>
      <protection/>
    </xf>
    <xf numFmtId="0" fontId="26" fillId="9" borderId="7" xfId="21" applyFont="1" applyFill="1" applyBorder="1" applyAlignment="1">
      <alignment horizontal="center" vertical="center" wrapText="1"/>
      <protection/>
    </xf>
    <xf numFmtId="0" fontId="32" fillId="7" borderId="6" xfId="21" applyFont="1" applyFill="1" applyBorder="1" applyAlignment="1">
      <alignment horizontal="center" vertical="center" wrapText="1"/>
      <protection/>
    </xf>
    <xf numFmtId="0" fontId="32" fillId="7" borderId="0" xfId="21" applyFont="1" applyFill="1" applyBorder="1" applyAlignment="1">
      <alignment horizontal="center" vertical="center" wrapText="1"/>
      <protection/>
    </xf>
    <xf numFmtId="0" fontId="32" fillId="7" borderId="7" xfId="21" applyFont="1" applyFill="1" applyBorder="1" applyAlignment="1">
      <alignment horizontal="center" vertical="center" wrapText="1"/>
      <protection/>
    </xf>
    <xf numFmtId="0" fontId="28" fillId="8" borderId="13" xfId="21" applyFont="1" applyFill="1" applyBorder="1" applyAlignment="1">
      <alignment horizontal="center" vertical="center" wrapText="1"/>
      <protection/>
    </xf>
    <xf numFmtId="0" fontId="32" fillId="7" borderId="14" xfId="21" applyFont="1" applyFill="1" applyBorder="1" applyAlignment="1">
      <alignment horizontal="center" vertical="center" wrapText="1"/>
      <protection/>
    </xf>
    <xf numFmtId="0" fontId="32" fillId="7" borderId="15" xfId="21" applyFont="1" applyFill="1" applyBorder="1" applyAlignment="1">
      <alignment horizontal="center" vertical="center" wrapText="1"/>
      <protection/>
    </xf>
    <xf numFmtId="0" fontId="28" fillId="15" borderId="13" xfId="21" applyFont="1" applyFill="1" applyBorder="1" applyAlignment="1">
      <alignment horizontal="center" vertical="center" wrapText="1"/>
      <protection/>
    </xf>
    <xf numFmtId="0" fontId="28" fillId="15" borderId="42" xfId="21" applyFont="1" applyFill="1" applyBorder="1" applyAlignment="1">
      <alignment horizontal="center" vertical="center" wrapText="1"/>
      <protection/>
    </xf>
    <xf numFmtId="0" fontId="31" fillId="0" borderId="31" xfId="21" applyFont="1" applyBorder="1" applyAlignment="1">
      <alignment horizontal="center" vertical="center" wrapText="1"/>
      <protection/>
    </xf>
    <xf numFmtId="0" fontId="26" fillId="0" borderId="32" xfId="21" applyFont="1" applyBorder="1" applyAlignment="1">
      <alignment horizontal="center" vertical="center" wrapText="1"/>
      <protection/>
    </xf>
    <xf numFmtId="0" fontId="27" fillId="11" borderId="13" xfId="21" applyFont="1" applyFill="1" applyBorder="1" applyAlignment="1">
      <alignment horizontal="center" vertical="center" wrapText="1"/>
      <protection/>
    </xf>
    <xf numFmtId="0" fontId="27" fillId="11" borderId="16" xfId="21" applyFont="1" applyFill="1" applyBorder="1" applyAlignment="1">
      <alignment horizontal="center" vertical="center" wrapText="1"/>
      <protection/>
    </xf>
    <xf numFmtId="0" fontId="27" fillId="11" borderId="33" xfId="21" applyFont="1" applyFill="1" applyBorder="1" applyAlignment="1">
      <alignment horizontal="center" vertical="center" wrapText="1"/>
      <protection/>
    </xf>
    <xf numFmtId="0" fontId="27" fillId="11" borderId="34" xfId="21" applyFont="1" applyFill="1" applyBorder="1" applyAlignment="1">
      <alignment horizontal="center" vertical="center" wrapText="1"/>
      <protection/>
    </xf>
    <xf numFmtId="0" fontId="26" fillId="13" borderId="34" xfId="21" applyFont="1" applyFill="1" applyBorder="1" applyAlignment="1">
      <alignment horizontal="center" vertical="center" wrapText="1"/>
      <protection/>
    </xf>
    <xf numFmtId="0" fontId="30" fillId="0" borderId="36" xfId="21" applyFont="1" applyBorder="1" applyAlignment="1">
      <alignment horizontal="center" vertical="center" wrapText="1"/>
      <protection/>
    </xf>
    <xf numFmtId="0" fontId="28" fillId="8" borderId="13" xfId="21" applyFont="1" applyFill="1" applyBorder="1" applyAlignment="1" quotePrefix="1">
      <alignment horizontal="center" vertical="center" wrapText="1"/>
      <protection/>
    </xf>
    <xf numFmtId="0" fontId="27" fillId="3" borderId="43" xfId="21" applyFont="1" applyFill="1" applyBorder="1" applyAlignment="1">
      <alignment horizontal="center" vertical="center" wrapText="1"/>
      <protection/>
    </xf>
    <xf numFmtId="0" fontId="35" fillId="0" borderId="33" xfId="21" applyFont="1" applyBorder="1" applyAlignment="1">
      <alignment horizontal="center" vertical="center" wrapText="1"/>
      <protection/>
    </xf>
    <xf numFmtId="0" fontId="30" fillId="0" borderId="39" xfId="21" applyFont="1" applyBorder="1" applyAlignment="1">
      <alignment horizontal="center" vertical="center" wrapText="1"/>
      <protection/>
    </xf>
    <xf numFmtId="0" fontId="28" fillId="16" borderId="0" xfId="21" applyFont="1" applyFill="1" applyBorder="1" applyAlignment="1">
      <alignment horizontal="center" vertical="center" wrapText="1"/>
      <protection/>
    </xf>
    <xf numFmtId="0" fontId="28" fillId="16" borderId="14" xfId="21" applyFont="1" applyFill="1" applyBorder="1" applyAlignment="1">
      <alignment horizontal="center" vertical="center" wrapText="1"/>
      <protection/>
    </xf>
    <xf numFmtId="0" fontId="30" fillId="0" borderId="42" xfId="21" applyFont="1" applyBorder="1" applyAlignment="1">
      <alignment horizontal="center" vertical="center" wrapText="1"/>
      <protection/>
    </xf>
    <xf numFmtId="0" fontId="27" fillId="3" borderId="38" xfId="21" applyFont="1" applyFill="1" applyBorder="1" applyAlignment="1">
      <alignment horizontal="center" vertical="center" wrapText="1"/>
      <protection/>
    </xf>
    <xf numFmtId="0" fontId="26" fillId="9" borderId="44" xfId="21" applyFont="1" applyFill="1" applyBorder="1" applyAlignment="1">
      <alignment horizontal="center" vertical="center" wrapText="1"/>
      <protection/>
    </xf>
    <xf numFmtId="0" fontId="26" fillId="9" borderId="45" xfId="21" applyFont="1" applyFill="1" applyBorder="1" applyAlignment="1">
      <alignment horizontal="center" vertical="center" wrapText="1"/>
      <protection/>
    </xf>
    <xf numFmtId="0" fontId="26" fillId="9" borderId="46" xfId="21" applyFont="1" applyFill="1" applyBorder="1" applyAlignment="1">
      <alignment horizontal="center" vertical="center" wrapText="1"/>
      <protection/>
    </xf>
    <xf numFmtId="0" fontId="28" fillId="8" borderId="47" xfId="21" applyFont="1" applyFill="1" applyBorder="1" applyAlignment="1">
      <alignment horizontal="center" vertical="center" wrapText="1"/>
      <protection/>
    </xf>
    <xf numFmtId="0" fontId="26" fillId="17" borderId="22" xfId="21" applyFont="1" applyFill="1" applyBorder="1" applyAlignment="1">
      <alignment horizontal="center" vertical="center" wrapText="1"/>
      <protection/>
    </xf>
    <xf numFmtId="0" fontId="26" fillId="0" borderId="21" xfId="21" applyFont="1" applyFill="1" applyBorder="1" applyAlignment="1">
      <alignment horizontal="center" vertical="center" wrapText="1"/>
      <protection/>
    </xf>
    <xf numFmtId="0" fontId="26" fillId="0" borderId="36" xfId="21" applyFont="1" applyFill="1" applyBorder="1" applyAlignment="1">
      <alignment horizontal="center" vertical="center" wrapText="1"/>
      <protection/>
    </xf>
    <xf numFmtId="0" fontId="31" fillId="0" borderId="36" xfId="21" applyFont="1" applyFill="1" applyBorder="1" applyAlignment="1">
      <alignment horizontal="center" vertical="center" wrapText="1"/>
      <protection/>
    </xf>
    <xf numFmtId="0" fontId="26" fillId="0" borderId="37" xfId="21" applyFont="1" applyFill="1" applyBorder="1" applyAlignment="1">
      <alignment horizontal="center" vertical="center" wrapText="1"/>
      <protection/>
    </xf>
    <xf numFmtId="0" fontId="26" fillId="0" borderId="37" xfId="21" applyFont="1" applyBorder="1" applyAlignment="1">
      <alignment horizontal="center" vertical="center" wrapText="1"/>
      <protection/>
    </xf>
    <xf numFmtId="0" fontId="26" fillId="0" borderId="22" xfId="21" applyFont="1" applyFill="1" applyBorder="1" applyAlignment="1">
      <alignment horizontal="center" vertical="center" wrapText="1"/>
      <protection/>
    </xf>
    <xf numFmtId="0" fontId="26" fillId="0" borderId="23" xfId="21" applyFont="1" applyFill="1" applyBorder="1" applyAlignment="1">
      <alignment horizontal="center" vertical="center" wrapText="1"/>
      <protection/>
    </xf>
    <xf numFmtId="0" fontId="34" fillId="6" borderId="6" xfId="21" applyFont="1" applyFill="1" applyBorder="1" applyAlignment="1">
      <alignment horizontal="center" vertical="center" wrapText="1"/>
      <protection/>
    </xf>
    <xf numFmtId="0" fontId="34" fillId="6" borderId="0" xfId="21" applyFont="1" applyFill="1" applyBorder="1" applyAlignment="1">
      <alignment horizontal="center" vertical="center" wrapText="1"/>
      <protection/>
    </xf>
    <xf numFmtId="0" fontId="34" fillId="6" borderId="7" xfId="21" applyFont="1" applyFill="1" applyBorder="1" applyAlignment="1">
      <alignment horizontal="center" vertical="center" wrapText="1"/>
      <protection/>
    </xf>
    <xf numFmtId="0" fontId="26" fillId="17" borderId="0" xfId="21" applyFont="1" applyFill="1" applyBorder="1" applyAlignment="1">
      <alignment horizontal="center" vertical="center" wrapText="1"/>
      <protection/>
    </xf>
    <xf numFmtId="0" fontId="26" fillId="0" borderId="6" xfId="21" applyFont="1" applyFill="1" applyBorder="1" applyAlignment="1">
      <alignment horizontal="center" vertical="center" wrapText="1"/>
      <protection/>
    </xf>
    <xf numFmtId="0" fontId="26" fillId="0" borderId="39" xfId="21" applyFont="1" applyFill="1" applyBorder="1" applyAlignment="1">
      <alignment horizontal="center" vertical="center" wrapText="1"/>
      <protection/>
    </xf>
    <xf numFmtId="0" fontId="31" fillId="0" borderId="39" xfId="21" applyFont="1" applyFill="1" applyBorder="1" applyAlignment="1">
      <alignment horizontal="center" vertical="center" wrapText="1"/>
      <protection/>
    </xf>
    <xf numFmtId="0" fontId="26" fillId="0" borderId="40" xfId="21" applyFont="1" applyFill="1" applyBorder="1" applyAlignment="1">
      <alignment horizontal="center" vertical="center" wrapText="1"/>
      <protection/>
    </xf>
    <xf numFmtId="0" fontId="26" fillId="0" borderId="40" xfId="21" applyFont="1" applyBorder="1" applyAlignment="1">
      <alignment horizontal="center" vertical="center" wrapText="1"/>
      <protection/>
    </xf>
    <xf numFmtId="0" fontId="27" fillId="3" borderId="6" xfId="21" applyFont="1" applyFill="1" applyBorder="1" applyAlignment="1">
      <alignment horizontal="center" vertical="center" wrapText="1"/>
      <protection/>
    </xf>
    <xf numFmtId="0" fontId="27" fillId="3" borderId="0" xfId="21" applyFont="1" applyFill="1" applyBorder="1" applyAlignment="1">
      <alignment horizontal="center" vertical="center" wrapText="1"/>
      <protection/>
    </xf>
    <xf numFmtId="0" fontId="27" fillId="3" borderId="7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7" xfId="21" applyFont="1" applyFill="1" applyBorder="1" applyAlignment="1">
      <alignment horizontal="center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8" fillId="8" borderId="5" xfId="21" applyFont="1" applyFill="1" applyBorder="1" applyAlignment="1">
      <alignment horizontal="center" vertical="center" wrapText="1"/>
      <protection/>
    </xf>
    <xf numFmtId="0" fontId="28" fillId="8" borderId="43" xfId="21" applyFont="1" applyFill="1" applyBorder="1" applyAlignment="1">
      <alignment horizontal="center" vertical="center" wrapText="1"/>
      <protection/>
    </xf>
    <xf numFmtId="0" fontId="26" fillId="17" borderId="45" xfId="21" applyFont="1" applyFill="1" applyBorder="1" applyAlignment="1">
      <alignment horizontal="center" vertical="center" wrapText="1"/>
      <protection/>
    </xf>
    <xf numFmtId="0" fontId="26" fillId="0" borderId="44" xfId="21" applyFont="1" applyFill="1" applyBorder="1" applyAlignment="1">
      <alignment horizontal="center" vertical="center" wrapText="1"/>
      <protection/>
    </xf>
    <xf numFmtId="0" fontId="26" fillId="0" borderId="48" xfId="21" applyFont="1" applyFill="1" applyBorder="1" applyAlignment="1">
      <alignment horizontal="center" vertical="center" wrapText="1"/>
      <protection/>
    </xf>
    <xf numFmtId="0" fontId="31" fillId="0" borderId="48" xfId="21" applyFont="1" applyFill="1" applyBorder="1" applyAlignment="1">
      <alignment horizontal="center" vertical="center" wrapText="1"/>
      <protection/>
    </xf>
    <xf numFmtId="0" fontId="26" fillId="0" borderId="49" xfId="21" applyFont="1" applyFill="1" applyBorder="1" applyAlignment="1">
      <alignment horizontal="center" vertical="center" wrapText="1"/>
      <protection/>
    </xf>
    <xf numFmtId="0" fontId="26" fillId="0" borderId="31" xfId="21" applyFont="1" applyBorder="1" applyAlignment="1">
      <alignment horizontal="center" vertical="center" wrapText="1"/>
      <protection/>
    </xf>
    <xf numFmtId="0" fontId="27" fillId="3" borderId="44" xfId="21" applyFont="1" applyFill="1" applyBorder="1" applyAlignment="1">
      <alignment horizontal="center" vertical="center" wrapText="1"/>
      <protection/>
    </xf>
    <xf numFmtId="0" fontId="27" fillId="3" borderId="45" xfId="21" applyFont="1" applyFill="1" applyBorder="1" applyAlignment="1">
      <alignment horizontal="center" vertical="center" wrapText="1"/>
      <protection/>
    </xf>
    <xf numFmtId="0" fontId="27" fillId="3" borderId="46" xfId="21" applyFont="1" applyFill="1" applyBorder="1" applyAlignment="1">
      <alignment horizontal="center" vertical="center" wrapText="1"/>
      <protection/>
    </xf>
    <xf numFmtId="0" fontId="26" fillId="0" borderId="45" xfId="21" applyFont="1" applyFill="1" applyBorder="1" applyAlignment="1">
      <alignment horizontal="center" vertical="center" wrapText="1"/>
      <protection/>
    </xf>
    <xf numFmtId="0" fontId="26" fillId="0" borderId="46" xfId="21" applyFont="1" applyFill="1" applyBorder="1" applyAlignment="1">
      <alignment horizontal="center" vertical="center" wrapText="1"/>
      <protection/>
    </xf>
    <xf numFmtId="0" fontId="34" fillId="6" borderId="44" xfId="21" applyFont="1" applyFill="1" applyBorder="1" applyAlignment="1">
      <alignment horizontal="center" vertical="center" wrapText="1"/>
      <protection/>
    </xf>
    <xf numFmtId="0" fontId="34" fillId="6" borderId="45" xfId="21" applyFont="1" applyFill="1" applyBorder="1" applyAlignment="1">
      <alignment horizontal="center" vertical="center" wrapText="1"/>
      <protection/>
    </xf>
    <xf numFmtId="0" fontId="34" fillId="6" borderId="46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4" borderId="6" xfId="21" applyFont="1" applyFill="1" applyBorder="1" applyAlignment="1">
      <alignment vertical="center"/>
      <protection/>
    </xf>
    <xf numFmtId="0" fontId="15" fillId="4" borderId="0" xfId="21" applyFont="1" applyFill="1" applyBorder="1" applyAlignment="1">
      <alignment vertical="center"/>
      <protection/>
    </xf>
    <xf numFmtId="0" fontId="15" fillId="4" borderId="7" xfId="21" applyFont="1" applyFill="1" applyBorder="1" applyAlignment="1">
      <alignment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13" borderId="17" xfId="21" applyFont="1" applyFill="1" applyBorder="1" applyAlignment="1">
      <alignment horizontal="center" vertical="center"/>
      <protection/>
    </xf>
    <xf numFmtId="0" fontId="18" fillId="13" borderId="22" xfId="21" applyFont="1" applyFill="1" applyBorder="1" applyAlignment="1">
      <alignment horizontal="center" vertical="center"/>
      <protection/>
    </xf>
    <xf numFmtId="0" fontId="18" fillId="13" borderId="36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19" fillId="13" borderId="17" xfId="21" applyFont="1" applyFill="1" applyBorder="1" applyAlignment="1">
      <alignment horizontal="center" vertical="center"/>
      <protection/>
    </xf>
    <xf numFmtId="0" fontId="19" fillId="13" borderId="22" xfId="21" applyFont="1" applyFill="1" applyBorder="1" applyAlignment="1">
      <alignment horizontal="center" vertical="center"/>
      <protection/>
    </xf>
    <xf numFmtId="0" fontId="19" fillId="13" borderId="36" xfId="21" applyFont="1" applyFill="1" applyBorder="1" applyAlignment="1">
      <alignment horizontal="center" vertical="center"/>
      <protection/>
    </xf>
    <xf numFmtId="0" fontId="36" fillId="4" borderId="0" xfId="21" applyFont="1" applyFill="1" applyBorder="1" applyAlignment="1">
      <alignment horizontal="center" vertical="center"/>
      <protection/>
    </xf>
    <xf numFmtId="0" fontId="36" fillId="13" borderId="24" xfId="21" applyFont="1" applyFill="1" applyBorder="1" applyAlignment="1">
      <alignment horizontal="center" vertical="center"/>
      <protection/>
    </xf>
    <xf numFmtId="0" fontId="36" fillId="13" borderId="0" xfId="21" applyFont="1" applyFill="1" applyBorder="1" applyAlignment="1">
      <alignment horizontal="center" vertical="center"/>
      <protection/>
    </xf>
    <xf numFmtId="0" fontId="36" fillId="13" borderId="39" xfId="21" applyFont="1" applyFill="1" applyBorder="1" applyAlignment="1">
      <alignment horizontal="center" vertical="center"/>
      <protection/>
    </xf>
    <xf numFmtId="0" fontId="37" fillId="4" borderId="0" xfId="21" applyFont="1" applyFill="1" applyBorder="1" applyAlignment="1">
      <alignment horizontal="center" vertical="center"/>
      <protection/>
    </xf>
    <xf numFmtId="0" fontId="37" fillId="13" borderId="24" xfId="21" applyFont="1" applyFill="1" applyBorder="1" applyAlignment="1">
      <alignment horizontal="center" vertical="center"/>
      <protection/>
    </xf>
    <xf numFmtId="0" fontId="37" fillId="13" borderId="0" xfId="21" applyFont="1" applyFill="1" applyBorder="1" applyAlignment="1">
      <alignment horizontal="center" vertical="center"/>
      <protection/>
    </xf>
    <xf numFmtId="0" fontId="37" fillId="13" borderId="39" xfId="21" applyFont="1" applyFill="1" applyBorder="1" applyAlignment="1">
      <alignment horizontal="center" vertical="center"/>
      <protection/>
    </xf>
    <xf numFmtId="0" fontId="38" fillId="4" borderId="0" xfId="21" applyFont="1" applyFill="1" applyBorder="1" applyAlignment="1">
      <alignment horizontal="center" vertical="center"/>
      <protection/>
    </xf>
    <xf numFmtId="0" fontId="38" fillId="13" borderId="24" xfId="21" applyFont="1" applyFill="1" applyBorder="1" applyAlignment="1">
      <alignment horizontal="center" vertical="center"/>
      <protection/>
    </xf>
    <xf numFmtId="0" fontId="38" fillId="13" borderId="0" xfId="21" applyFont="1" applyFill="1" applyBorder="1" applyAlignment="1">
      <alignment horizontal="center" vertical="center"/>
      <protection/>
    </xf>
    <xf numFmtId="0" fontId="38" fillId="13" borderId="39" xfId="21" applyFont="1" applyFill="1" applyBorder="1" applyAlignment="1">
      <alignment horizontal="center" vertical="center"/>
      <protection/>
    </xf>
    <xf numFmtId="0" fontId="39" fillId="4" borderId="0" xfId="21" applyFont="1" applyFill="1" applyBorder="1" applyAlignment="1">
      <alignment horizontal="center" vertical="center"/>
      <protection/>
    </xf>
    <xf numFmtId="0" fontId="39" fillId="13" borderId="24" xfId="21" applyFont="1" applyFill="1" applyBorder="1" applyAlignment="1">
      <alignment horizontal="center" vertical="center"/>
      <protection/>
    </xf>
    <xf numFmtId="0" fontId="39" fillId="13" borderId="0" xfId="21" applyFont="1" applyFill="1" applyBorder="1" applyAlignment="1">
      <alignment horizontal="center" vertical="center"/>
      <protection/>
    </xf>
    <xf numFmtId="0" fontId="39" fillId="13" borderId="39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0" fillId="13" borderId="24" xfId="21" applyFont="1" applyFill="1" applyBorder="1" applyAlignment="1">
      <alignment horizontal="center" vertical="center"/>
      <protection/>
    </xf>
    <xf numFmtId="0" fontId="20" fillId="13" borderId="0" xfId="21" applyFont="1" applyFill="1" applyBorder="1" applyAlignment="1">
      <alignment horizontal="center" vertical="center"/>
      <protection/>
    </xf>
    <xf numFmtId="0" fontId="20" fillId="13" borderId="39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21" fillId="13" borderId="26" xfId="21" applyFont="1" applyFill="1" applyBorder="1" applyAlignment="1">
      <alignment horizontal="center" vertical="center"/>
      <protection/>
    </xf>
    <xf numFmtId="0" fontId="21" fillId="13" borderId="14" xfId="21" applyFont="1" applyFill="1" applyBorder="1" applyAlignment="1">
      <alignment horizontal="center" vertical="center"/>
      <protection/>
    </xf>
    <xf numFmtId="0" fontId="21" fillId="13" borderId="42" xfId="21" applyFont="1" applyFill="1" applyBorder="1" applyAlignment="1">
      <alignment horizontal="center" vertical="center"/>
      <protection/>
    </xf>
    <xf numFmtId="0" fontId="16" fillId="4" borderId="0" xfId="21" applyFont="1" applyFill="1" applyBorder="1" applyAlignment="1">
      <alignment horizontal="center" vertical="center"/>
      <protection/>
    </xf>
    <xf numFmtId="0" fontId="16" fillId="13" borderId="26" xfId="21" applyFont="1" applyFill="1" applyBorder="1" applyAlignment="1">
      <alignment horizontal="center" vertical="center"/>
      <protection/>
    </xf>
    <xf numFmtId="0" fontId="16" fillId="13" borderId="14" xfId="21" applyFont="1" applyFill="1" applyBorder="1" applyAlignment="1">
      <alignment horizontal="center" vertical="center"/>
      <protection/>
    </xf>
    <xf numFmtId="0" fontId="16" fillId="13" borderId="42" xfId="21" applyFont="1" applyFill="1" applyBorder="1" applyAlignment="1">
      <alignment horizontal="center" vertical="center"/>
      <protection/>
    </xf>
    <xf numFmtId="0" fontId="40" fillId="4" borderId="0" xfId="21" applyFont="1" applyFill="1" applyBorder="1" applyAlignment="1">
      <alignment horizontal="center" vertical="center"/>
      <protection/>
    </xf>
    <xf numFmtId="0" fontId="40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15" fillId="2" borderId="2" xfId="21" applyFont="1" applyFill="1" applyBorder="1" applyAlignment="1">
      <alignment vertical="center"/>
      <protection/>
    </xf>
    <xf numFmtId="0" fontId="15" fillId="2" borderId="3" xfId="21" applyFont="1" applyFill="1" applyBorder="1" applyAlignment="1">
      <alignment vertical="center"/>
      <protection/>
    </xf>
    <xf numFmtId="0" fontId="15" fillId="2" borderId="4" xfId="21" applyFont="1" applyFill="1" applyBorder="1" applyAlignment="1">
      <alignment vertical="center"/>
      <protection/>
    </xf>
    <xf numFmtId="0" fontId="15" fillId="18" borderId="3" xfId="21" applyFont="1" applyFill="1" applyBorder="1" applyAlignment="1">
      <alignment vertical="center"/>
      <protection/>
    </xf>
    <xf numFmtId="0" fontId="41" fillId="18" borderId="3" xfId="21" applyFont="1" applyFill="1" applyBorder="1" applyAlignment="1">
      <alignment horizontal="left" vertical="center"/>
      <protection/>
    </xf>
    <xf numFmtId="0" fontId="41" fillId="18" borderId="3" xfId="21" applyFont="1" applyFill="1" applyBorder="1" applyAlignment="1">
      <alignment horizontal="center" vertical="center"/>
      <protection/>
    </xf>
    <xf numFmtId="0" fontId="41" fillId="18" borderId="4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5" fillId="18" borderId="0" xfId="21" applyFont="1" applyFill="1" applyBorder="1" applyAlignment="1">
      <alignment vertical="center"/>
      <protection/>
    </xf>
    <xf numFmtId="0" fontId="15" fillId="18" borderId="0" xfId="21" applyFont="1" applyFill="1" applyBorder="1" applyAlignment="1">
      <alignment horizontal="center" vertical="center"/>
      <protection/>
    </xf>
    <xf numFmtId="0" fontId="15" fillId="18" borderId="0" xfId="21" applyFont="1" applyFill="1" applyBorder="1" applyAlignment="1">
      <alignment horizontal="center" vertical="center"/>
      <protection/>
    </xf>
    <xf numFmtId="0" fontId="15" fillId="18" borderId="7" xfId="21" applyFont="1" applyFill="1" applyBorder="1" applyAlignment="1">
      <alignment horizontal="center" vertical="center"/>
      <protection/>
    </xf>
    <xf numFmtId="0" fontId="41" fillId="2" borderId="6" xfId="21" applyFont="1" applyFill="1" applyBorder="1" applyAlignment="1">
      <alignment horizontal="left" vertical="center"/>
      <protection/>
    </xf>
    <xf numFmtId="0" fontId="41" fillId="2" borderId="0" xfId="21" applyFont="1" applyFill="1" applyBorder="1" applyAlignment="1">
      <alignment horizontal="left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vertical="center"/>
      <protection/>
    </xf>
    <xf numFmtId="0" fontId="15" fillId="2" borderId="7" xfId="21" applyFont="1" applyFill="1" applyBorder="1" applyAlignment="1">
      <alignment vertical="center"/>
      <protection/>
    </xf>
    <xf numFmtId="0" fontId="41" fillId="18" borderId="0" xfId="21" applyFont="1" applyFill="1" applyBorder="1" applyAlignment="1">
      <alignment horizontal="left" vertical="center"/>
      <protection/>
    </xf>
    <xf numFmtId="0" fontId="41" fillId="18" borderId="0" xfId="21" applyFont="1" applyFill="1" applyBorder="1" applyAlignment="1">
      <alignment horizontal="center" vertical="center"/>
      <protection/>
    </xf>
    <xf numFmtId="0" fontId="42" fillId="18" borderId="0" xfId="21" applyFont="1" applyFill="1" applyBorder="1" applyAlignment="1">
      <alignment horizontal="center" vertical="center"/>
      <protection/>
    </xf>
    <xf numFmtId="0" fontId="15" fillId="18" borderId="7" xfId="21" applyFont="1" applyFill="1" applyBorder="1" applyAlignment="1">
      <alignment vertical="center"/>
      <protection/>
    </xf>
    <xf numFmtId="0" fontId="15" fillId="2" borderId="6" xfId="21" applyFont="1" applyFill="1" applyBorder="1" applyAlignment="1">
      <alignment vertical="center"/>
      <protection/>
    </xf>
    <xf numFmtId="0" fontId="43" fillId="2" borderId="0" xfId="21" applyFont="1" applyFill="1" applyBorder="1" applyAlignment="1">
      <alignment vertical="center"/>
      <protection/>
    </xf>
    <xf numFmtId="0" fontId="15" fillId="2" borderId="0" xfId="21" applyFont="1" applyFill="1" applyBorder="1">
      <alignment/>
      <protection/>
    </xf>
    <xf numFmtId="0" fontId="11" fillId="18" borderId="17" xfId="21" applyFont="1" applyFill="1" applyBorder="1" applyAlignment="1">
      <alignment horizontal="center" vertical="center"/>
      <protection/>
    </xf>
    <xf numFmtId="0" fontId="11" fillId="18" borderId="37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2" fillId="2" borderId="37" xfId="21" applyFont="1" applyFill="1" applyBorder="1" applyAlignment="1">
      <alignment vertical="center"/>
      <protection/>
    </xf>
    <xf numFmtId="0" fontId="12" fillId="2" borderId="37" xfId="21" applyFont="1" applyFill="1" applyBorder="1" applyAlignment="1">
      <alignment horizontal="center" vertical="center"/>
      <protection/>
    </xf>
    <xf numFmtId="0" fontId="12" fillId="2" borderId="22" xfId="21" applyFont="1" applyFill="1" applyBorder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170" fontId="44" fillId="13" borderId="37" xfId="21" applyNumberFormat="1" applyFont="1" applyFill="1" applyBorder="1" applyAlignment="1">
      <alignment horizontal="center" vertical="center"/>
      <protection/>
    </xf>
    <xf numFmtId="171" fontId="44" fillId="13" borderId="36" xfId="21" applyNumberFormat="1" applyFont="1" applyFill="1" applyBorder="1" applyAlignment="1" applyProtection="1">
      <alignment horizontal="center" vertical="center"/>
      <protection/>
    </xf>
    <xf numFmtId="10" fontId="16" fillId="2" borderId="0" xfId="21" applyNumberFormat="1" applyFont="1" applyFill="1" applyBorder="1" applyAlignment="1" applyProtection="1">
      <alignment horizontal="right" vertical="center"/>
      <protection/>
    </xf>
    <xf numFmtId="10" fontId="16" fillId="2" borderId="7" xfId="21" applyNumberFormat="1" applyFont="1" applyFill="1" applyBorder="1" applyAlignment="1" applyProtection="1">
      <alignment horizontal="right" vertical="center"/>
      <protection/>
    </xf>
    <xf numFmtId="10" fontId="16" fillId="18" borderId="0" xfId="21" applyNumberFormat="1" applyFont="1" applyFill="1" applyBorder="1" applyAlignment="1" applyProtection="1">
      <alignment horizontal="right" vertical="center"/>
      <protection/>
    </xf>
    <xf numFmtId="0" fontId="16" fillId="18" borderId="0" xfId="21" applyFont="1" applyFill="1" applyBorder="1" applyAlignment="1">
      <alignment horizontal="center" vertical="center"/>
      <protection/>
    </xf>
    <xf numFmtId="0" fontId="15" fillId="13" borderId="37" xfId="21" applyFont="1" applyFill="1" applyBorder="1" applyAlignment="1">
      <alignment horizontal="center" vertical="center"/>
      <protection/>
    </xf>
    <xf numFmtId="0" fontId="15" fillId="13" borderId="22" xfId="21" applyFont="1" applyFill="1" applyBorder="1" applyAlignment="1">
      <alignment horizontal="center" vertical="center"/>
      <protection/>
    </xf>
    <xf numFmtId="170" fontId="44" fillId="13" borderId="40" xfId="21" applyNumberFormat="1" applyFont="1" applyFill="1" applyBorder="1" applyAlignment="1">
      <alignment horizontal="center" vertical="center"/>
      <protection/>
    </xf>
    <xf numFmtId="171" fontId="44" fillId="13" borderId="39" xfId="21" applyNumberFormat="1" applyFont="1" applyFill="1" applyBorder="1" applyAlignment="1" applyProtection="1">
      <alignment horizontal="center" vertical="center"/>
      <protection/>
    </xf>
    <xf numFmtId="0" fontId="15" fillId="13" borderId="40" xfId="21" applyFont="1" applyFill="1" applyBorder="1" applyAlignment="1">
      <alignment horizontal="center" vertical="center"/>
      <protection/>
    </xf>
    <xf numFmtId="0" fontId="15" fillId="13" borderId="0" xfId="21" applyFont="1" applyFill="1" applyBorder="1" applyAlignment="1">
      <alignment horizontal="center" vertical="center"/>
      <protection/>
    </xf>
    <xf numFmtId="0" fontId="45" fillId="2" borderId="0" xfId="21" applyFont="1" applyFill="1" applyBorder="1" applyAlignment="1">
      <alignment horizontal="center" vertical="center"/>
      <protection/>
    </xf>
    <xf numFmtId="170" fontId="46" fillId="13" borderId="40" xfId="21" applyNumberFormat="1" applyFont="1" applyFill="1" applyBorder="1" applyAlignment="1">
      <alignment horizontal="center" vertical="center"/>
      <protection/>
    </xf>
    <xf numFmtId="10" fontId="39" fillId="2" borderId="0" xfId="21" applyNumberFormat="1" applyFont="1" applyFill="1" applyBorder="1" applyAlignment="1" applyProtection="1">
      <alignment horizontal="right" vertical="center"/>
      <protection/>
    </xf>
    <xf numFmtId="10" fontId="39" fillId="2" borderId="7" xfId="21" applyNumberFormat="1" applyFont="1" applyFill="1" applyBorder="1" applyAlignment="1" applyProtection="1">
      <alignment horizontal="right" vertical="center"/>
      <protection/>
    </xf>
    <xf numFmtId="10" fontId="39" fillId="18" borderId="0" xfId="21" applyNumberFormat="1" applyFont="1" applyFill="1" applyBorder="1" applyAlignment="1" applyProtection="1">
      <alignment horizontal="right" vertical="center"/>
      <protection/>
    </xf>
    <xf numFmtId="0" fontId="45" fillId="18" borderId="0" xfId="21" applyFont="1" applyFill="1" applyBorder="1" applyAlignment="1">
      <alignment horizontal="center" vertical="center"/>
      <protection/>
    </xf>
    <xf numFmtId="0" fontId="40" fillId="18" borderId="0" xfId="21" applyFont="1" applyFill="1" applyBorder="1" applyAlignment="1">
      <alignment horizontal="center" vertical="center"/>
      <protection/>
    </xf>
    <xf numFmtId="0" fontId="18" fillId="2" borderId="0" xfId="21" applyFont="1" applyFill="1" applyBorder="1" applyAlignment="1">
      <alignment horizontal="center" vertical="center"/>
      <protection/>
    </xf>
    <xf numFmtId="0" fontId="18" fillId="2" borderId="0" xfId="21" applyFont="1" applyFill="1" applyBorder="1">
      <alignment/>
      <protection/>
    </xf>
    <xf numFmtId="170" fontId="47" fillId="13" borderId="40" xfId="21" applyNumberFormat="1" applyFont="1" applyFill="1" applyBorder="1" applyAlignment="1">
      <alignment horizontal="center" vertical="center"/>
      <protection/>
    </xf>
    <xf numFmtId="171" fontId="47" fillId="13" borderId="39" xfId="21" applyNumberFormat="1" applyFont="1" applyFill="1" applyBorder="1" applyAlignment="1" applyProtection="1">
      <alignment horizontal="center" vertical="center"/>
      <protection/>
    </xf>
    <xf numFmtId="10" fontId="20" fillId="2" borderId="0" xfId="21" applyNumberFormat="1" applyFont="1" applyFill="1" applyBorder="1" applyAlignment="1" applyProtection="1">
      <alignment horizontal="right" vertical="center"/>
      <protection/>
    </xf>
    <xf numFmtId="10" fontId="20" fillId="2" borderId="7" xfId="21" applyNumberFormat="1" applyFont="1" applyFill="1" applyBorder="1" applyAlignment="1" applyProtection="1">
      <alignment horizontal="right" vertical="center"/>
      <protection/>
    </xf>
    <xf numFmtId="10" fontId="20" fillId="18" borderId="0" xfId="21" applyNumberFormat="1" applyFont="1" applyFill="1" applyBorder="1" applyAlignment="1" applyProtection="1">
      <alignment horizontal="right" vertical="center"/>
      <protection/>
    </xf>
    <xf numFmtId="0" fontId="18" fillId="18" borderId="0" xfId="21" applyFont="1" applyFill="1" applyBorder="1" applyAlignment="1">
      <alignment horizontal="center" vertical="center"/>
      <protection/>
    </xf>
    <xf numFmtId="0" fontId="17" fillId="13" borderId="40" xfId="21" applyFont="1" applyFill="1" applyBorder="1" applyAlignment="1">
      <alignment horizontal="center"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170" fontId="48" fillId="13" borderId="40" xfId="21" applyNumberFormat="1" applyFont="1" applyFill="1" applyBorder="1" applyAlignment="1">
      <alignment horizontal="center" vertical="center"/>
      <protection/>
    </xf>
    <xf numFmtId="171" fontId="48" fillId="13" borderId="39" xfId="21" applyNumberFormat="1" applyFont="1" applyFill="1" applyBorder="1" applyAlignment="1" applyProtection="1">
      <alignment horizontal="center" vertical="center"/>
      <protection/>
    </xf>
    <xf numFmtId="10" fontId="37" fillId="2" borderId="0" xfId="21" applyNumberFormat="1" applyFont="1" applyFill="1" applyBorder="1" applyAlignment="1" applyProtection="1">
      <alignment horizontal="right" vertical="center"/>
      <protection/>
    </xf>
    <xf numFmtId="10" fontId="37" fillId="2" borderId="7" xfId="21" applyNumberFormat="1" applyFont="1" applyFill="1" applyBorder="1" applyAlignment="1" applyProtection="1">
      <alignment horizontal="right" vertical="center"/>
      <protection/>
    </xf>
    <xf numFmtId="10" fontId="37" fillId="18" borderId="0" xfId="21" applyNumberFormat="1" applyFont="1" applyFill="1" applyBorder="1" applyAlignment="1" applyProtection="1">
      <alignment horizontal="right" vertical="center"/>
      <protection/>
    </xf>
    <xf numFmtId="10" fontId="21" fillId="18" borderId="0" xfId="21" applyNumberFormat="1" applyFont="1" applyFill="1" applyBorder="1" applyAlignment="1" applyProtection="1">
      <alignment horizontal="right" vertical="center"/>
      <protection/>
    </xf>
    <xf numFmtId="0" fontId="36" fillId="18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>
      <alignment/>
      <protection/>
    </xf>
    <xf numFmtId="170" fontId="49" fillId="13" borderId="40" xfId="21" applyNumberFormat="1" applyFont="1" applyFill="1" applyBorder="1" applyAlignment="1">
      <alignment horizontal="center" vertical="center"/>
      <protection/>
    </xf>
    <xf numFmtId="171" fontId="49" fillId="13" borderId="39" xfId="21" applyNumberFormat="1" applyFont="1" applyFill="1" applyBorder="1" applyAlignment="1" applyProtection="1">
      <alignment horizontal="center" vertical="center"/>
      <protection/>
    </xf>
    <xf numFmtId="10" fontId="45" fillId="2" borderId="0" xfId="21" applyNumberFormat="1" applyFont="1" applyFill="1" applyBorder="1" applyAlignment="1" applyProtection="1">
      <alignment horizontal="right" vertical="center"/>
      <protection/>
    </xf>
    <xf numFmtId="10" fontId="45" fillId="2" borderId="7" xfId="21" applyNumberFormat="1" applyFont="1" applyFill="1" applyBorder="1" applyAlignment="1" applyProtection="1">
      <alignment horizontal="right" vertical="center"/>
      <protection/>
    </xf>
    <xf numFmtId="10" fontId="45" fillId="18" borderId="0" xfId="21" applyNumberFormat="1" applyFont="1" applyFill="1" applyBorder="1" applyAlignment="1" applyProtection="1">
      <alignment horizontal="right" vertical="center"/>
      <protection/>
    </xf>
    <xf numFmtId="0" fontId="19" fillId="18" borderId="0" xfId="21" applyFont="1" applyFill="1" applyBorder="1" applyAlignment="1">
      <alignment horizontal="center" vertical="center"/>
      <protection/>
    </xf>
    <xf numFmtId="0" fontId="50" fillId="18" borderId="0" xfId="21" applyFont="1" applyFill="1" applyBorder="1" applyAlignment="1">
      <alignment horizontal="center" vertical="center"/>
      <protection/>
    </xf>
    <xf numFmtId="170" fontId="51" fillId="13" borderId="40" xfId="21" applyNumberFormat="1" applyFont="1" applyFill="1" applyBorder="1" applyAlignment="1">
      <alignment horizontal="center" vertical="center"/>
      <protection/>
    </xf>
    <xf numFmtId="171" fontId="51" fillId="13" borderId="39" xfId="21" applyNumberFormat="1" applyFont="1" applyFill="1" applyBorder="1" applyAlignment="1" applyProtection="1">
      <alignment horizontal="center" vertical="center"/>
      <protection/>
    </xf>
    <xf numFmtId="10" fontId="36" fillId="2" borderId="0" xfId="21" applyNumberFormat="1" applyFont="1" applyFill="1" applyBorder="1" applyAlignment="1" applyProtection="1">
      <alignment horizontal="right" vertical="center"/>
      <protection/>
    </xf>
    <xf numFmtId="10" fontId="36" fillId="2" borderId="7" xfId="21" applyNumberFormat="1" applyFont="1" applyFill="1" applyBorder="1" applyAlignment="1" applyProtection="1">
      <alignment horizontal="right" vertical="center"/>
      <protection/>
    </xf>
    <xf numFmtId="10" fontId="36" fillId="18" borderId="0" xfId="21" applyNumberFormat="1" applyFont="1" applyFill="1" applyBorder="1" applyAlignment="1" applyProtection="1">
      <alignment horizontal="right" vertical="center"/>
      <protection/>
    </xf>
    <xf numFmtId="0" fontId="39" fillId="2" borderId="0" xfId="21" applyFont="1" applyFill="1" applyBorder="1" applyAlignment="1">
      <alignment horizontal="center" vertical="center"/>
      <protection/>
    </xf>
    <xf numFmtId="170" fontId="52" fillId="13" borderId="40" xfId="21" applyNumberFormat="1" applyFont="1" applyFill="1" applyBorder="1" applyAlignment="1">
      <alignment horizontal="center" vertical="center"/>
      <protection/>
    </xf>
    <xf numFmtId="171" fontId="53" fillId="13" borderId="39" xfId="21" applyNumberFormat="1" applyFont="1" applyFill="1" applyBorder="1" applyAlignment="1" applyProtection="1">
      <alignment horizontal="center" vertical="center"/>
      <protection/>
    </xf>
    <xf numFmtId="10" fontId="50" fillId="2" borderId="0" xfId="21" applyNumberFormat="1" applyFont="1" applyFill="1" applyBorder="1" applyAlignment="1" applyProtection="1">
      <alignment horizontal="right" vertical="center"/>
      <protection/>
    </xf>
    <xf numFmtId="10" fontId="50" fillId="2" borderId="7" xfId="21" applyNumberFormat="1" applyFont="1" applyFill="1" applyBorder="1" applyAlignment="1" applyProtection="1">
      <alignment horizontal="right" vertical="center"/>
      <protection/>
    </xf>
    <xf numFmtId="10" fontId="50" fillId="18" borderId="0" xfId="21" applyNumberFormat="1" applyFont="1" applyFill="1" applyBorder="1" applyAlignment="1" applyProtection="1">
      <alignment horizontal="right" vertical="center"/>
      <protection/>
    </xf>
    <xf numFmtId="0" fontId="54" fillId="18" borderId="0" xfId="21" applyFont="1" applyFill="1" applyBorder="1" applyAlignment="1">
      <alignment horizontal="center" vertical="center"/>
      <protection/>
    </xf>
    <xf numFmtId="0" fontId="55" fillId="2" borderId="0" xfId="21" applyFont="1" applyFill="1" applyBorder="1" applyAlignment="1">
      <alignment horizontal="center" vertical="center"/>
      <protection/>
    </xf>
    <xf numFmtId="0" fontId="55" fillId="2" borderId="0" xfId="21" applyFont="1" applyFill="1" applyBorder="1">
      <alignment/>
      <protection/>
    </xf>
    <xf numFmtId="170" fontId="14" fillId="13" borderId="40" xfId="21" applyNumberFormat="1" applyFont="1" applyFill="1" applyBorder="1" applyAlignment="1">
      <alignment horizontal="center" vertical="center"/>
      <protection/>
    </xf>
    <xf numFmtId="171" fontId="14" fillId="13" borderId="39" xfId="21" applyNumberFormat="1" applyFont="1" applyFill="1" applyBorder="1" applyAlignment="1" applyProtection="1">
      <alignment horizontal="center" vertical="center"/>
      <protection/>
    </xf>
    <xf numFmtId="0" fontId="37" fillId="18" borderId="0" xfId="21" applyFont="1" applyFill="1" applyBorder="1" applyAlignment="1">
      <alignment horizontal="center" vertical="center"/>
      <protection/>
    </xf>
    <xf numFmtId="0" fontId="21" fillId="2" borderId="0" xfId="21" applyFont="1" applyFill="1" applyBorder="1" applyAlignment="1">
      <alignment horizontal="center" vertical="center"/>
      <protection/>
    </xf>
    <xf numFmtId="170" fontId="56" fillId="13" borderId="40" xfId="21" applyNumberFormat="1" applyFont="1" applyFill="1" applyBorder="1" applyAlignment="1">
      <alignment horizontal="center" vertical="center"/>
      <protection/>
    </xf>
    <xf numFmtId="171" fontId="56" fillId="13" borderId="39" xfId="21" applyNumberFormat="1" applyFont="1" applyFill="1" applyBorder="1" applyAlignment="1" applyProtection="1">
      <alignment horizontal="center" vertical="center"/>
      <protection/>
    </xf>
    <xf numFmtId="10" fontId="57" fillId="2" borderId="0" xfId="21" applyNumberFormat="1" applyFont="1" applyFill="1" applyBorder="1" applyAlignment="1" applyProtection="1">
      <alignment horizontal="right" vertical="center"/>
      <protection/>
    </xf>
    <xf numFmtId="10" fontId="57" fillId="2" borderId="7" xfId="21" applyNumberFormat="1" applyFont="1" applyFill="1" applyBorder="1" applyAlignment="1" applyProtection="1">
      <alignment horizontal="right" vertical="center"/>
      <protection/>
    </xf>
    <xf numFmtId="10" fontId="57" fillId="18" borderId="0" xfId="21" applyNumberFormat="1" applyFont="1" applyFill="1" applyBorder="1" applyAlignment="1" applyProtection="1">
      <alignment horizontal="right" vertical="center"/>
      <protection/>
    </xf>
    <xf numFmtId="0" fontId="21" fillId="18" borderId="0" xfId="21" applyFont="1" applyFill="1" applyBorder="1" applyAlignment="1">
      <alignment horizontal="center" vertical="center"/>
      <protection/>
    </xf>
    <xf numFmtId="0" fontId="39" fillId="18" borderId="0" xfId="21" applyFont="1" applyFill="1" applyBorder="1" applyAlignment="1">
      <alignment horizontal="center" vertical="center"/>
      <protection/>
    </xf>
    <xf numFmtId="0" fontId="20" fillId="2" borderId="0" xfId="21" applyFont="1" applyFill="1" applyBorder="1" applyAlignment="1">
      <alignment horizontal="center" vertical="center"/>
      <protection/>
    </xf>
    <xf numFmtId="10" fontId="43" fillId="2" borderId="0" xfId="21" applyNumberFormat="1" applyFont="1" applyFill="1" applyBorder="1" applyAlignment="1">
      <alignment vertical="center"/>
      <protection/>
    </xf>
    <xf numFmtId="10" fontId="43" fillId="2" borderId="7" xfId="21" applyNumberFormat="1" applyFont="1" applyFill="1" applyBorder="1" applyAlignment="1">
      <alignment vertical="center"/>
      <protection/>
    </xf>
    <xf numFmtId="10" fontId="43" fillId="18" borderId="0" xfId="21" applyNumberFormat="1" applyFont="1" applyFill="1" applyBorder="1" applyAlignment="1">
      <alignment vertical="center"/>
      <protection/>
    </xf>
    <xf numFmtId="0" fontId="20" fillId="18" borderId="0" xfId="21" applyFont="1" applyFill="1" applyBorder="1" applyAlignment="1">
      <alignment horizontal="center" vertical="center"/>
      <protection/>
    </xf>
    <xf numFmtId="170" fontId="51" fillId="13" borderId="31" xfId="21" applyNumberFormat="1" applyFont="1" applyFill="1" applyBorder="1" applyAlignment="1">
      <alignment horizontal="center" vertical="center"/>
      <protection/>
    </xf>
    <xf numFmtId="171" fontId="51" fillId="13" borderId="42" xfId="21" applyNumberFormat="1" applyFont="1" applyFill="1" applyBorder="1" applyAlignment="1" applyProtection="1">
      <alignment horizontal="center" vertical="center"/>
      <protection/>
    </xf>
    <xf numFmtId="0" fontId="15" fillId="13" borderId="31" xfId="21" applyFont="1" applyFill="1" applyBorder="1" applyAlignment="1">
      <alignment horizontal="center" vertical="center"/>
      <protection/>
    </xf>
    <xf numFmtId="0" fontId="15" fillId="13" borderId="14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left" vertical="center"/>
      <protection/>
    </xf>
    <xf numFmtId="170" fontId="58" fillId="2" borderId="0" xfId="21" applyNumberFormat="1" applyFont="1" applyFill="1" applyBorder="1" applyAlignment="1">
      <alignment horizontal="center" vertical="center"/>
      <protection/>
    </xf>
    <xf numFmtId="171" fontId="58" fillId="2" borderId="0" xfId="21" applyNumberFormat="1" applyFont="1" applyFill="1" applyBorder="1" applyAlignment="1" applyProtection="1">
      <alignment horizontal="center" vertical="center"/>
      <protection/>
    </xf>
    <xf numFmtId="0" fontId="59" fillId="18" borderId="0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0" fontId="15" fillId="2" borderId="39" xfId="21" applyFont="1" applyFill="1" applyBorder="1" applyAlignment="1">
      <alignment horizontal="right" vertical="center"/>
      <protection/>
    </xf>
    <xf numFmtId="170" fontId="11" fillId="13" borderId="33" xfId="21" applyNumberFormat="1" applyFont="1" applyFill="1" applyBorder="1" applyAlignment="1">
      <alignment horizontal="center" vertical="center"/>
      <protection/>
    </xf>
    <xf numFmtId="171" fontId="51" fillId="13" borderId="33" xfId="21" applyNumberFormat="1" applyFont="1" applyFill="1" applyBorder="1" applyAlignment="1" applyProtection="1">
      <alignment horizontal="center" vertical="center"/>
      <protection/>
    </xf>
    <xf numFmtId="0" fontId="8" fillId="18" borderId="7" xfId="21" applyFont="1" applyFill="1" applyBorder="1" applyAlignment="1">
      <alignment vertical="center"/>
      <protection/>
    </xf>
    <xf numFmtId="0" fontId="8" fillId="2" borderId="0" xfId="21" applyFont="1" applyFill="1" applyBorder="1" applyAlignment="1">
      <alignment vertical="center"/>
      <protection/>
    </xf>
    <xf numFmtId="170" fontId="15" fillId="2" borderId="0" xfId="21" applyNumberFormat="1" applyFont="1" applyFill="1" applyBorder="1" applyAlignment="1">
      <alignment vertical="center"/>
      <protection/>
    </xf>
    <xf numFmtId="171" fontId="43" fillId="2" borderId="0" xfId="21" applyNumberFormat="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vertical="center"/>
      <protection/>
    </xf>
    <xf numFmtId="0" fontId="12" fillId="18" borderId="33" xfId="21" applyFont="1" applyFill="1" applyBorder="1" applyAlignment="1">
      <alignment horizontal="center" vertical="center"/>
      <protection/>
    </xf>
    <xf numFmtId="170" fontId="15" fillId="13" borderId="33" xfId="21" applyNumberFormat="1" applyFont="1" applyFill="1" applyBorder="1" applyAlignment="1">
      <alignment horizontal="center" vertical="center"/>
      <protection/>
    </xf>
    <xf numFmtId="0" fontId="15" fillId="2" borderId="24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7" fillId="2" borderId="0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left" vertical="center"/>
      <protection/>
    </xf>
    <xf numFmtId="0" fontId="12" fillId="18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170" fontId="15" fillId="2" borderId="0" xfId="21" applyNumberFormat="1" applyFont="1" applyFill="1" applyBorder="1" applyAlignment="1">
      <alignment horizontal="center" vertical="center"/>
      <protection/>
    </xf>
    <xf numFmtId="0" fontId="4" fillId="2" borderId="0" xfId="21" applyFill="1" applyBorder="1" applyAlignment="1">
      <alignment vertical="center"/>
      <protection/>
    </xf>
    <xf numFmtId="0" fontId="8" fillId="18" borderId="0" xfId="21" applyFont="1" applyFill="1" applyBorder="1" applyAlignment="1">
      <alignment vertical="center"/>
      <protection/>
    </xf>
    <xf numFmtId="0" fontId="15" fillId="2" borderId="44" xfId="21" applyFont="1" applyFill="1" applyBorder="1" applyAlignment="1">
      <alignment vertical="center"/>
      <protection/>
    </xf>
    <xf numFmtId="0" fontId="15" fillId="2" borderId="45" xfId="21" applyFont="1" applyFill="1" applyBorder="1" applyAlignment="1">
      <alignment vertical="center"/>
      <protection/>
    </xf>
    <xf numFmtId="0" fontId="15" fillId="2" borderId="46" xfId="21" applyFont="1" applyFill="1" applyBorder="1" applyAlignment="1">
      <alignment vertical="center"/>
      <protection/>
    </xf>
    <xf numFmtId="0" fontId="15" fillId="18" borderId="45" xfId="21" applyFont="1" applyFill="1" applyBorder="1" applyAlignment="1">
      <alignment vertical="center"/>
      <protection/>
    </xf>
    <xf numFmtId="0" fontId="15" fillId="18" borderId="46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 Louis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6">
      <selection activeCell="P28" sqref="P28:S33"/>
    </sheetView>
  </sheetViews>
  <sheetFormatPr defaultColWidth="8.796875" defaultRowHeight="15"/>
  <cols>
    <col min="1" max="1" width="0.40625" style="57" customWidth="1"/>
    <col min="2" max="2" width="19.296875" style="57" customWidth="1"/>
    <col min="3" max="3" width="20.796875" style="57" customWidth="1"/>
    <col min="4" max="4" width="10.19921875" style="57" customWidth="1"/>
    <col min="5" max="23" width="9.09765625" style="57" customWidth="1"/>
    <col min="24" max="16384" width="7.09765625" style="57" customWidth="1"/>
  </cols>
  <sheetData>
    <row r="1" s="44" customFormat="1" ht="5.25" customHeight="1" thickBot="1"/>
    <row r="2" spans="2:23" s="44" customFormat="1" ht="29.25" customHeight="1">
      <c r="B2" s="45" t="s">
        <v>173</v>
      </c>
      <c r="C2" s="46" t="s">
        <v>174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4" customFormat="1" ht="31.5" customHeight="1">
      <c r="B3" s="50"/>
      <c r="C3" s="51" t="s">
        <v>175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4"/>
    </row>
    <row r="4" spans="2:23" s="44" customFormat="1" ht="31.5" customHeight="1">
      <c r="B4" s="50"/>
      <c r="C4" s="51" t="s">
        <v>176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3"/>
      <c r="W4" s="54"/>
    </row>
    <row r="5" spans="2:23" s="44" customFormat="1" ht="20.25" customHeight="1" thickBot="1">
      <c r="B5" s="50"/>
      <c r="C5" s="56" t="s">
        <v>75</v>
      </c>
      <c r="D5" s="55"/>
      <c r="E5" s="55"/>
      <c r="F5" s="55"/>
      <c r="G5" s="55"/>
      <c r="H5" s="55"/>
      <c r="I5" s="55"/>
      <c r="J5" s="55"/>
      <c r="K5" s="55"/>
      <c r="L5" s="55"/>
      <c r="M5" s="55" t="s">
        <v>6</v>
      </c>
      <c r="N5" s="55"/>
      <c r="O5" s="55"/>
      <c r="P5" s="55"/>
      <c r="Q5" s="55"/>
      <c r="R5" s="55"/>
      <c r="S5" s="55"/>
      <c r="T5" s="55" t="s">
        <v>76</v>
      </c>
      <c r="U5" s="55"/>
      <c r="V5" s="53"/>
      <c r="W5" s="54"/>
    </row>
    <row r="6" spans="2:23" ht="21.75" customHeight="1" thickBot="1">
      <c r="B6" s="58" t="s">
        <v>6</v>
      </c>
      <c r="C6" s="58" t="s">
        <v>27</v>
      </c>
      <c r="D6" s="59" t="s">
        <v>15</v>
      </c>
      <c r="E6" s="60"/>
      <c r="F6" s="60"/>
      <c r="G6" s="61"/>
      <c r="H6" s="62" t="s">
        <v>16</v>
      </c>
      <c r="I6" s="62"/>
      <c r="J6" s="62"/>
      <c r="K6" s="62"/>
      <c r="L6" s="63" t="s">
        <v>17</v>
      </c>
      <c r="M6" s="62"/>
      <c r="N6" s="62"/>
      <c r="O6" s="64"/>
      <c r="P6" s="63" t="s">
        <v>18</v>
      </c>
      <c r="Q6" s="62"/>
      <c r="R6" s="62"/>
      <c r="S6" s="64"/>
      <c r="T6" s="63" t="s">
        <v>19</v>
      </c>
      <c r="U6" s="62"/>
      <c r="V6" s="62"/>
      <c r="W6" s="64"/>
    </row>
    <row r="7" spans="2:23" ht="21.75" customHeight="1">
      <c r="B7" s="65" t="s">
        <v>34</v>
      </c>
      <c r="C7" s="66"/>
      <c r="D7" s="67" t="s">
        <v>77</v>
      </c>
      <c r="E7" s="68"/>
      <c r="F7" s="68"/>
      <c r="G7" s="69"/>
      <c r="H7" s="70"/>
      <c r="I7" s="70"/>
      <c r="J7" s="70"/>
      <c r="K7" s="70"/>
      <c r="L7" s="71"/>
      <c r="M7" s="70"/>
      <c r="N7" s="70"/>
      <c r="O7" s="72"/>
      <c r="P7" s="67" t="s">
        <v>77</v>
      </c>
      <c r="Q7" s="68"/>
      <c r="R7" s="68"/>
      <c r="S7" s="69"/>
      <c r="T7" s="73" t="s">
        <v>76</v>
      </c>
      <c r="U7" s="66"/>
      <c r="V7" s="66"/>
      <c r="W7" s="74"/>
    </row>
    <row r="8" spans="2:23" ht="21.75" customHeight="1">
      <c r="B8" s="65" t="s">
        <v>35</v>
      </c>
      <c r="C8" s="75"/>
      <c r="D8" s="76"/>
      <c r="E8" s="77"/>
      <c r="F8" s="77"/>
      <c r="G8" s="78"/>
      <c r="H8" s="79"/>
      <c r="I8" s="79"/>
      <c r="J8" s="79"/>
      <c r="K8" s="79"/>
      <c r="L8" s="80"/>
      <c r="M8" s="79"/>
      <c r="N8" s="79"/>
      <c r="O8" s="81"/>
      <c r="P8" s="76"/>
      <c r="Q8" s="77"/>
      <c r="R8" s="77"/>
      <c r="S8" s="78"/>
      <c r="T8" s="82"/>
      <c r="U8" s="83"/>
      <c r="V8" s="83"/>
      <c r="W8" s="84"/>
    </row>
    <row r="9" spans="2:23" ht="21.75" customHeight="1">
      <c r="B9" s="85" t="s">
        <v>36</v>
      </c>
      <c r="C9" s="75"/>
      <c r="D9" s="86" t="s">
        <v>177</v>
      </c>
      <c r="E9" s="87"/>
      <c r="F9" s="87"/>
      <c r="G9" s="88"/>
      <c r="H9" s="89" t="s">
        <v>165</v>
      </c>
      <c r="I9" s="90" t="s">
        <v>80</v>
      </c>
      <c r="J9" s="91" t="s">
        <v>81</v>
      </c>
      <c r="K9" s="92" t="s">
        <v>82</v>
      </c>
      <c r="L9" s="93" t="s">
        <v>83</v>
      </c>
      <c r="M9" s="90" t="s">
        <v>80</v>
      </c>
      <c r="N9" s="91" t="s">
        <v>81</v>
      </c>
      <c r="O9" s="94" t="s">
        <v>82</v>
      </c>
      <c r="P9" s="95" t="s">
        <v>165</v>
      </c>
      <c r="Q9" s="90" t="s">
        <v>80</v>
      </c>
      <c r="R9" s="91" t="s">
        <v>81</v>
      </c>
      <c r="S9" s="94" t="s">
        <v>82</v>
      </c>
      <c r="T9" s="96" t="s">
        <v>84</v>
      </c>
      <c r="U9" s="97"/>
      <c r="V9" s="97"/>
      <c r="W9" s="98"/>
    </row>
    <row r="10" spans="2:23" ht="21.75" customHeight="1">
      <c r="B10" s="85" t="s">
        <v>37</v>
      </c>
      <c r="C10" s="75"/>
      <c r="D10" s="86"/>
      <c r="E10" s="87"/>
      <c r="F10" s="87"/>
      <c r="G10" s="88"/>
      <c r="H10" s="89"/>
      <c r="I10" s="99"/>
      <c r="J10" s="100"/>
      <c r="K10" s="101"/>
      <c r="L10" s="102"/>
      <c r="M10" s="99"/>
      <c r="N10" s="100"/>
      <c r="O10" s="94"/>
      <c r="P10" s="95"/>
      <c r="Q10" s="99"/>
      <c r="R10" s="100"/>
      <c r="S10" s="94"/>
      <c r="T10" s="103"/>
      <c r="U10" s="104"/>
      <c r="V10" s="104"/>
      <c r="W10" s="105"/>
    </row>
    <row r="11" spans="2:23" ht="21.75" customHeight="1">
      <c r="B11" s="85" t="s">
        <v>38</v>
      </c>
      <c r="C11" s="75"/>
      <c r="D11" s="86"/>
      <c r="E11" s="87"/>
      <c r="F11" s="87"/>
      <c r="G11" s="88"/>
      <c r="H11" s="89"/>
      <c r="I11" s="99"/>
      <c r="J11" s="100"/>
      <c r="K11" s="101"/>
      <c r="L11" s="102"/>
      <c r="M11" s="99"/>
      <c r="N11" s="100"/>
      <c r="O11" s="94"/>
      <c r="P11" s="95"/>
      <c r="Q11" s="99"/>
      <c r="R11" s="100"/>
      <c r="S11" s="94"/>
      <c r="T11" s="103"/>
      <c r="U11" s="104"/>
      <c r="V11" s="104"/>
      <c r="W11" s="105"/>
    </row>
    <row r="12" spans="2:23" ht="21.75" customHeight="1">
      <c r="B12" s="85" t="s">
        <v>39</v>
      </c>
      <c r="C12" s="75"/>
      <c r="D12" s="86"/>
      <c r="E12" s="87"/>
      <c r="F12" s="87"/>
      <c r="G12" s="88"/>
      <c r="H12" s="89"/>
      <c r="I12" s="106"/>
      <c r="J12" s="107"/>
      <c r="K12" s="108"/>
      <c r="L12" s="109"/>
      <c r="M12" s="106"/>
      <c r="N12" s="107"/>
      <c r="O12" s="94"/>
      <c r="P12" s="95"/>
      <c r="Q12" s="106"/>
      <c r="R12" s="107"/>
      <c r="S12" s="94"/>
      <c r="T12" s="76"/>
      <c r="U12" s="77"/>
      <c r="V12" s="77"/>
      <c r="W12" s="78"/>
    </row>
    <row r="13" spans="2:23" ht="21.75" customHeight="1">
      <c r="B13" s="110" t="s">
        <v>20</v>
      </c>
      <c r="C13" s="75"/>
      <c r="D13" s="111"/>
      <c r="E13" s="112"/>
      <c r="F13" s="112"/>
      <c r="G13" s="113"/>
      <c r="H13" s="114" t="s">
        <v>21</v>
      </c>
      <c r="I13" s="114"/>
      <c r="J13" s="114"/>
      <c r="K13" s="114"/>
      <c r="L13" s="115" t="s">
        <v>21</v>
      </c>
      <c r="M13" s="114"/>
      <c r="N13" s="114"/>
      <c r="O13" s="116"/>
      <c r="P13" s="115" t="s">
        <v>21</v>
      </c>
      <c r="Q13" s="114"/>
      <c r="R13" s="114"/>
      <c r="S13" s="116"/>
      <c r="T13" s="115" t="s">
        <v>21</v>
      </c>
      <c r="U13" s="114"/>
      <c r="V13" s="114"/>
      <c r="W13" s="116"/>
    </row>
    <row r="14" spans="2:23" ht="21.75" customHeight="1">
      <c r="B14" s="117" t="s">
        <v>40</v>
      </c>
      <c r="C14" s="75"/>
      <c r="D14" s="118" t="s">
        <v>21</v>
      </c>
      <c r="E14" s="119"/>
      <c r="F14" s="119"/>
      <c r="G14" s="120"/>
      <c r="H14" s="121" t="s">
        <v>86</v>
      </c>
      <c r="I14" s="122" t="s">
        <v>80</v>
      </c>
      <c r="J14" s="123" t="s">
        <v>81</v>
      </c>
      <c r="K14" s="94" t="s">
        <v>82</v>
      </c>
      <c r="L14" s="103" t="s">
        <v>87</v>
      </c>
      <c r="M14" s="104"/>
      <c r="N14" s="104"/>
      <c r="O14" s="105"/>
      <c r="P14" s="124" t="s">
        <v>165</v>
      </c>
      <c r="Q14" s="122" t="s">
        <v>80</v>
      </c>
      <c r="R14" s="123" t="s">
        <v>81</v>
      </c>
      <c r="S14" s="94" t="s">
        <v>82</v>
      </c>
      <c r="T14" s="103" t="s">
        <v>84</v>
      </c>
      <c r="U14" s="104"/>
      <c r="V14" s="104"/>
      <c r="W14" s="105"/>
    </row>
    <row r="15" spans="2:23" ht="21.75" customHeight="1">
      <c r="B15" s="117" t="s">
        <v>41</v>
      </c>
      <c r="C15" s="75"/>
      <c r="D15" s="125" t="s">
        <v>178</v>
      </c>
      <c r="E15" s="126"/>
      <c r="F15" s="126"/>
      <c r="G15" s="127"/>
      <c r="H15" s="121"/>
      <c r="I15" s="122"/>
      <c r="J15" s="123"/>
      <c r="K15" s="128"/>
      <c r="L15" s="103"/>
      <c r="M15" s="104"/>
      <c r="N15" s="104"/>
      <c r="O15" s="105"/>
      <c r="P15" s="124"/>
      <c r="Q15" s="122"/>
      <c r="R15" s="123"/>
      <c r="S15" s="128"/>
      <c r="T15" s="103"/>
      <c r="U15" s="104"/>
      <c r="V15" s="104"/>
      <c r="W15" s="105"/>
    </row>
    <row r="16" spans="2:23" ht="21.75" customHeight="1">
      <c r="B16" s="117" t="s">
        <v>42</v>
      </c>
      <c r="C16" s="75"/>
      <c r="D16" s="129"/>
      <c r="E16" s="130"/>
      <c r="F16" s="130"/>
      <c r="G16" s="131"/>
      <c r="H16" s="121"/>
      <c r="I16" s="122"/>
      <c r="J16" s="123"/>
      <c r="K16" s="128"/>
      <c r="L16" s="76"/>
      <c r="M16" s="77"/>
      <c r="N16" s="77"/>
      <c r="O16" s="78"/>
      <c r="P16" s="124"/>
      <c r="Q16" s="122"/>
      <c r="R16" s="123"/>
      <c r="S16" s="128"/>
      <c r="T16" s="76"/>
      <c r="U16" s="77"/>
      <c r="V16" s="77"/>
      <c r="W16" s="78"/>
    </row>
    <row r="17" spans="2:23" ht="21.75" customHeight="1" thickBot="1">
      <c r="B17" s="132" t="s">
        <v>22</v>
      </c>
      <c r="C17" s="133"/>
      <c r="D17" s="134" t="s">
        <v>23</v>
      </c>
      <c r="E17" s="135"/>
      <c r="F17" s="135"/>
      <c r="G17" s="136"/>
      <c r="H17" s="137" t="s">
        <v>23</v>
      </c>
      <c r="I17" s="137"/>
      <c r="J17" s="137"/>
      <c r="K17" s="137"/>
      <c r="L17" s="138" t="s">
        <v>23</v>
      </c>
      <c r="M17" s="137"/>
      <c r="N17" s="137"/>
      <c r="O17" s="139"/>
      <c r="P17" s="138" t="s">
        <v>23</v>
      </c>
      <c r="Q17" s="137"/>
      <c r="R17" s="137"/>
      <c r="S17" s="139"/>
      <c r="T17" s="140" t="s">
        <v>23</v>
      </c>
      <c r="U17" s="141"/>
      <c r="V17" s="141"/>
      <c r="W17" s="142"/>
    </row>
    <row r="18" spans="2:23" ht="21.75" customHeight="1">
      <c r="B18" s="117" t="s">
        <v>43</v>
      </c>
      <c r="C18" s="143" t="s">
        <v>88</v>
      </c>
      <c r="D18" s="96" t="s">
        <v>78</v>
      </c>
      <c r="E18" s="97"/>
      <c r="F18" s="97"/>
      <c r="G18" s="98"/>
      <c r="H18" s="95" t="s">
        <v>165</v>
      </c>
      <c r="I18" s="122" t="s">
        <v>80</v>
      </c>
      <c r="J18" s="91" t="s">
        <v>81</v>
      </c>
      <c r="K18" s="94" t="s">
        <v>82</v>
      </c>
      <c r="L18" s="144" t="s">
        <v>179</v>
      </c>
      <c r="M18" s="145"/>
      <c r="N18" s="146" t="s">
        <v>81</v>
      </c>
      <c r="O18" s="147" t="s">
        <v>82</v>
      </c>
      <c r="P18" s="95" t="s">
        <v>165</v>
      </c>
      <c r="Q18" s="90" t="s">
        <v>80</v>
      </c>
      <c r="R18" s="91" t="s">
        <v>81</v>
      </c>
      <c r="S18" s="94" t="s">
        <v>82</v>
      </c>
      <c r="T18" s="148" t="s">
        <v>177</v>
      </c>
      <c r="U18" s="149"/>
      <c r="V18" s="149"/>
      <c r="W18" s="150"/>
    </row>
    <row r="19" spans="2:23" ht="21.75" customHeight="1">
      <c r="B19" s="117" t="s">
        <v>44</v>
      </c>
      <c r="C19" s="151"/>
      <c r="D19" s="103"/>
      <c r="E19" s="104"/>
      <c r="F19" s="104"/>
      <c r="G19" s="105"/>
      <c r="H19" s="95"/>
      <c r="I19" s="122"/>
      <c r="J19" s="100"/>
      <c r="K19" s="94"/>
      <c r="L19" s="152"/>
      <c r="M19" s="153"/>
      <c r="N19" s="154"/>
      <c r="O19" s="155"/>
      <c r="P19" s="95"/>
      <c r="Q19" s="99"/>
      <c r="R19" s="100"/>
      <c r="S19" s="94"/>
      <c r="T19" s="156"/>
      <c r="U19" s="157"/>
      <c r="V19" s="157"/>
      <c r="W19" s="158"/>
    </row>
    <row r="20" spans="2:23" ht="21.75" customHeight="1">
      <c r="B20" s="117" t="s">
        <v>45</v>
      </c>
      <c r="C20" s="151"/>
      <c r="D20" s="159" t="s">
        <v>85</v>
      </c>
      <c r="E20" s="160"/>
      <c r="F20" s="160"/>
      <c r="G20" s="161"/>
      <c r="H20" s="95"/>
      <c r="I20" s="122"/>
      <c r="J20" s="100"/>
      <c r="K20" s="94"/>
      <c r="L20" s="152"/>
      <c r="M20" s="153"/>
      <c r="N20" s="154"/>
      <c r="O20" s="155"/>
      <c r="P20" s="95"/>
      <c r="Q20" s="99"/>
      <c r="R20" s="100"/>
      <c r="S20" s="94"/>
      <c r="T20" s="156"/>
      <c r="U20" s="157"/>
      <c r="V20" s="157"/>
      <c r="W20" s="158"/>
    </row>
    <row r="21" spans="2:23" ht="21.75" customHeight="1">
      <c r="B21" s="162" t="s">
        <v>46</v>
      </c>
      <c r="C21" s="151"/>
      <c r="D21" s="163"/>
      <c r="E21" s="163"/>
      <c r="F21" s="163"/>
      <c r="G21" s="164"/>
      <c r="H21" s="95"/>
      <c r="I21" s="122"/>
      <c r="J21" s="107"/>
      <c r="K21" s="94"/>
      <c r="L21" s="165"/>
      <c r="M21" s="166"/>
      <c r="N21" s="167"/>
      <c r="O21" s="168"/>
      <c r="P21" s="95"/>
      <c r="Q21" s="106"/>
      <c r="R21" s="107"/>
      <c r="S21" s="94"/>
      <c r="T21" s="156"/>
      <c r="U21" s="157"/>
      <c r="V21" s="157"/>
      <c r="W21" s="158"/>
    </row>
    <row r="22" spans="2:23" ht="21.75" customHeight="1">
      <c r="B22" s="169" t="s">
        <v>24</v>
      </c>
      <c r="C22" s="151"/>
      <c r="D22" s="170" t="s">
        <v>21</v>
      </c>
      <c r="E22" s="171"/>
      <c r="F22" s="171"/>
      <c r="G22" s="172"/>
      <c r="H22" s="114" t="s">
        <v>21</v>
      </c>
      <c r="I22" s="114"/>
      <c r="J22" s="114"/>
      <c r="K22" s="114"/>
      <c r="L22" s="115" t="s">
        <v>21</v>
      </c>
      <c r="M22" s="114"/>
      <c r="N22" s="114"/>
      <c r="O22" s="116"/>
      <c r="P22" s="115" t="s">
        <v>21</v>
      </c>
      <c r="Q22" s="114"/>
      <c r="R22" s="114"/>
      <c r="S22" s="116"/>
      <c r="T22" s="156"/>
      <c r="U22" s="157"/>
      <c r="V22" s="157"/>
      <c r="W22" s="158"/>
    </row>
    <row r="23" spans="2:23" ht="21.75" customHeight="1">
      <c r="B23" s="162" t="s">
        <v>28</v>
      </c>
      <c r="C23" s="151"/>
      <c r="D23" s="89" t="s">
        <v>79</v>
      </c>
      <c r="E23" s="122" t="s">
        <v>80</v>
      </c>
      <c r="F23" s="91" t="s">
        <v>81</v>
      </c>
      <c r="G23" s="173" t="s">
        <v>82</v>
      </c>
      <c r="H23" s="95" t="s">
        <v>165</v>
      </c>
      <c r="I23" s="122" t="s">
        <v>80</v>
      </c>
      <c r="J23" s="91" t="s">
        <v>81</v>
      </c>
      <c r="K23" s="94" t="s">
        <v>82</v>
      </c>
      <c r="L23" s="90" t="s">
        <v>80</v>
      </c>
      <c r="M23" s="174"/>
      <c r="N23" s="91" t="s">
        <v>81</v>
      </c>
      <c r="O23" s="94" t="s">
        <v>82</v>
      </c>
      <c r="P23" s="95" t="s">
        <v>165</v>
      </c>
      <c r="Q23" s="90" t="s">
        <v>80</v>
      </c>
      <c r="R23" s="91" t="s">
        <v>81</v>
      </c>
      <c r="S23" s="94" t="s">
        <v>82</v>
      </c>
      <c r="T23" s="156"/>
      <c r="U23" s="157"/>
      <c r="V23" s="157"/>
      <c r="W23" s="158"/>
    </row>
    <row r="24" spans="2:23" ht="21.75" customHeight="1" thickBot="1">
      <c r="B24" s="175" t="s">
        <v>47</v>
      </c>
      <c r="C24" s="176"/>
      <c r="D24" s="89"/>
      <c r="E24" s="177"/>
      <c r="F24" s="100"/>
      <c r="G24" s="173"/>
      <c r="H24" s="95"/>
      <c r="I24" s="122"/>
      <c r="J24" s="100"/>
      <c r="K24" s="94"/>
      <c r="L24" s="99"/>
      <c r="M24" s="178"/>
      <c r="N24" s="100"/>
      <c r="O24" s="94"/>
      <c r="P24" s="95"/>
      <c r="Q24" s="99"/>
      <c r="R24" s="100"/>
      <c r="S24" s="94"/>
      <c r="T24" s="156"/>
      <c r="U24" s="157"/>
      <c r="V24" s="157"/>
      <c r="W24" s="158"/>
    </row>
    <row r="25" spans="2:23" ht="21.75" customHeight="1">
      <c r="B25" s="117" t="s">
        <v>48</v>
      </c>
      <c r="C25" s="179" t="s">
        <v>90</v>
      </c>
      <c r="D25" s="95"/>
      <c r="E25" s="177"/>
      <c r="F25" s="100"/>
      <c r="G25" s="173"/>
      <c r="H25" s="95"/>
      <c r="I25" s="122"/>
      <c r="J25" s="100"/>
      <c r="K25" s="94"/>
      <c r="L25" s="99"/>
      <c r="M25" s="178"/>
      <c r="N25" s="100"/>
      <c r="O25" s="94"/>
      <c r="P25" s="95"/>
      <c r="Q25" s="99"/>
      <c r="R25" s="100"/>
      <c r="S25" s="94"/>
      <c r="T25" s="156"/>
      <c r="U25" s="157"/>
      <c r="V25" s="157"/>
      <c r="W25" s="158"/>
    </row>
    <row r="26" spans="2:23" ht="21.75" customHeight="1">
      <c r="B26" s="117" t="s">
        <v>49</v>
      </c>
      <c r="C26" s="180"/>
      <c r="D26" s="95"/>
      <c r="E26" s="177"/>
      <c r="F26" s="107"/>
      <c r="G26" s="173"/>
      <c r="H26" s="95"/>
      <c r="I26" s="122"/>
      <c r="J26" s="107"/>
      <c r="K26" s="94"/>
      <c r="L26" s="106"/>
      <c r="M26" s="181"/>
      <c r="N26" s="107"/>
      <c r="O26" s="94"/>
      <c r="P26" s="95"/>
      <c r="Q26" s="106"/>
      <c r="R26" s="107"/>
      <c r="S26" s="94"/>
      <c r="T26" s="156"/>
      <c r="U26" s="157"/>
      <c r="V26" s="157"/>
      <c r="W26" s="158"/>
    </row>
    <row r="27" spans="2:23" ht="21.75" customHeight="1" thickBot="1">
      <c r="B27" s="132" t="s">
        <v>50</v>
      </c>
      <c r="C27" s="132" t="s">
        <v>88</v>
      </c>
      <c r="D27" s="134" t="s">
        <v>25</v>
      </c>
      <c r="E27" s="135"/>
      <c r="F27" s="135"/>
      <c r="G27" s="182"/>
      <c r="H27" s="137" t="s">
        <v>25</v>
      </c>
      <c r="I27" s="137"/>
      <c r="J27" s="137"/>
      <c r="K27" s="137"/>
      <c r="L27" s="115" t="s">
        <v>21</v>
      </c>
      <c r="M27" s="114"/>
      <c r="N27" s="114"/>
      <c r="O27" s="116"/>
      <c r="P27" s="138" t="s">
        <v>25</v>
      </c>
      <c r="Q27" s="137"/>
      <c r="R27" s="137"/>
      <c r="S27" s="139"/>
      <c r="T27" s="183"/>
      <c r="U27" s="184"/>
      <c r="V27" s="184"/>
      <c r="W27" s="185"/>
    </row>
    <row r="28" spans="2:23" ht="21.75" customHeight="1">
      <c r="B28" s="186" t="s">
        <v>91</v>
      </c>
      <c r="C28" s="187" t="s">
        <v>180</v>
      </c>
      <c r="D28" s="188" t="s">
        <v>181</v>
      </c>
      <c r="E28" s="189"/>
      <c r="F28" s="190" t="s">
        <v>81</v>
      </c>
      <c r="G28" s="191" t="s">
        <v>182</v>
      </c>
      <c r="H28" s="192" t="s">
        <v>181</v>
      </c>
      <c r="I28" s="192" t="s">
        <v>181</v>
      </c>
      <c r="J28" s="190" t="s">
        <v>81</v>
      </c>
      <c r="K28" s="191" t="s">
        <v>183</v>
      </c>
      <c r="L28" s="140" t="s">
        <v>26</v>
      </c>
      <c r="M28" s="141"/>
      <c r="N28" s="141"/>
      <c r="O28" s="142"/>
      <c r="P28" s="188" t="s">
        <v>210</v>
      </c>
      <c r="Q28" s="193"/>
      <c r="R28" s="193"/>
      <c r="S28" s="194"/>
      <c r="T28" s="195"/>
      <c r="U28" s="196"/>
      <c r="V28" s="196"/>
      <c r="W28" s="197"/>
    </row>
    <row r="29" spans="2:23" ht="21.75" customHeight="1">
      <c r="B29" s="117" t="s">
        <v>92</v>
      </c>
      <c r="C29" s="198"/>
      <c r="D29" s="199"/>
      <c r="E29" s="200"/>
      <c r="F29" s="201"/>
      <c r="G29" s="202"/>
      <c r="H29" s="203"/>
      <c r="I29" s="203"/>
      <c r="J29" s="201"/>
      <c r="K29" s="202"/>
      <c r="L29" s="204"/>
      <c r="M29" s="205"/>
      <c r="N29" s="205"/>
      <c r="O29" s="206"/>
      <c r="P29" s="199"/>
      <c r="Q29" s="207"/>
      <c r="R29" s="207"/>
      <c r="S29" s="208"/>
      <c r="T29" s="195"/>
      <c r="U29" s="196"/>
      <c r="V29" s="196"/>
      <c r="W29" s="197"/>
    </row>
    <row r="30" spans="2:23" ht="21.75" customHeight="1">
      <c r="B30" s="117" t="s">
        <v>93</v>
      </c>
      <c r="C30" s="198"/>
      <c r="D30" s="199"/>
      <c r="E30" s="200"/>
      <c r="F30" s="201"/>
      <c r="G30" s="209"/>
      <c r="H30" s="203"/>
      <c r="I30" s="203"/>
      <c r="J30" s="201"/>
      <c r="K30" s="209"/>
      <c r="L30" s="204"/>
      <c r="M30" s="205"/>
      <c r="N30" s="205"/>
      <c r="O30" s="206"/>
      <c r="P30" s="199"/>
      <c r="Q30" s="207"/>
      <c r="R30" s="207"/>
      <c r="S30" s="208"/>
      <c r="T30" s="195"/>
      <c r="U30" s="196"/>
      <c r="V30" s="196"/>
      <c r="W30" s="197"/>
    </row>
    <row r="31" spans="2:23" ht="21.75" customHeight="1">
      <c r="B31" s="210" t="s">
        <v>94</v>
      </c>
      <c r="C31" s="198"/>
      <c r="D31" s="199"/>
      <c r="E31" s="200"/>
      <c r="F31" s="201"/>
      <c r="G31" s="191" t="s">
        <v>184</v>
      </c>
      <c r="H31" s="203"/>
      <c r="I31" s="203"/>
      <c r="J31" s="201"/>
      <c r="K31" s="191" t="s">
        <v>185</v>
      </c>
      <c r="L31" s="204"/>
      <c r="M31" s="205"/>
      <c r="N31" s="205"/>
      <c r="O31" s="206"/>
      <c r="P31" s="199"/>
      <c r="Q31" s="207"/>
      <c r="R31" s="207"/>
      <c r="S31" s="208"/>
      <c r="T31" s="195"/>
      <c r="U31" s="196"/>
      <c r="V31" s="196"/>
      <c r="W31" s="197"/>
    </row>
    <row r="32" spans="2:23" ht="21.75" customHeight="1">
      <c r="B32" s="186" t="s">
        <v>95</v>
      </c>
      <c r="C32" s="198"/>
      <c r="D32" s="199"/>
      <c r="E32" s="200"/>
      <c r="F32" s="201"/>
      <c r="G32" s="202"/>
      <c r="H32" s="203"/>
      <c r="I32" s="203"/>
      <c r="J32" s="201"/>
      <c r="K32" s="202"/>
      <c r="L32" s="204"/>
      <c r="M32" s="205"/>
      <c r="N32" s="205"/>
      <c r="O32" s="206"/>
      <c r="P32" s="199"/>
      <c r="Q32" s="207"/>
      <c r="R32" s="207"/>
      <c r="S32" s="208"/>
      <c r="T32" s="195"/>
      <c r="U32" s="196"/>
      <c r="V32" s="196"/>
      <c r="W32" s="197"/>
    </row>
    <row r="33" spans="2:23" ht="21.75" customHeight="1" thickBot="1">
      <c r="B33" s="211" t="s">
        <v>96</v>
      </c>
      <c r="C33" s="212"/>
      <c r="D33" s="213"/>
      <c r="E33" s="214"/>
      <c r="F33" s="215"/>
      <c r="G33" s="216"/>
      <c r="H33" s="217"/>
      <c r="I33" s="217"/>
      <c r="J33" s="215"/>
      <c r="K33" s="216"/>
      <c r="L33" s="218"/>
      <c r="M33" s="219"/>
      <c r="N33" s="219"/>
      <c r="O33" s="220"/>
      <c r="P33" s="213"/>
      <c r="Q33" s="221"/>
      <c r="R33" s="221"/>
      <c r="S33" s="222"/>
      <c r="T33" s="223"/>
      <c r="U33" s="224"/>
      <c r="V33" s="224"/>
      <c r="W33" s="225"/>
    </row>
    <row r="34" spans="2:23" s="226" customFormat="1" ht="18"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9"/>
    </row>
    <row r="35" spans="2:23" s="226" customFormat="1" ht="18">
      <c r="B35" s="227"/>
      <c r="C35" s="230" t="s">
        <v>97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28"/>
      <c r="V35" s="228"/>
      <c r="W35" s="229"/>
    </row>
    <row r="36" spans="2:23" s="226" customFormat="1" ht="18">
      <c r="B36" s="227"/>
      <c r="C36" s="231"/>
      <c r="D36" s="232"/>
      <c r="E36" s="232"/>
      <c r="F36" s="232"/>
      <c r="G36" s="232"/>
      <c r="H36" s="232"/>
      <c r="I36" s="232"/>
      <c r="J36" s="232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28"/>
      <c r="V36" s="228"/>
      <c r="W36" s="229"/>
    </row>
    <row r="37" spans="2:23" s="226" customFormat="1" ht="18">
      <c r="B37" s="227"/>
      <c r="C37" s="231" t="s">
        <v>79</v>
      </c>
      <c r="D37" s="234" t="s">
        <v>98</v>
      </c>
      <c r="E37" s="235"/>
      <c r="F37" s="235"/>
      <c r="G37" s="235"/>
      <c r="H37" s="235"/>
      <c r="I37" s="235"/>
      <c r="J37" s="236"/>
      <c r="K37" s="237" t="s">
        <v>89</v>
      </c>
      <c r="L37" s="237"/>
      <c r="M37" s="237"/>
      <c r="N37" s="238" t="s">
        <v>99</v>
      </c>
      <c r="O37" s="239"/>
      <c r="P37" s="239"/>
      <c r="Q37" s="239"/>
      <c r="R37" s="239"/>
      <c r="S37" s="239"/>
      <c r="T37" s="240"/>
      <c r="U37" s="228"/>
      <c r="V37" s="228"/>
      <c r="W37" s="229"/>
    </row>
    <row r="38" spans="2:23" s="226" customFormat="1" ht="18">
      <c r="B38" s="227"/>
      <c r="C38" s="241" t="s">
        <v>80</v>
      </c>
      <c r="D38" s="242" t="s">
        <v>100</v>
      </c>
      <c r="E38" s="243"/>
      <c r="F38" s="243"/>
      <c r="G38" s="243"/>
      <c r="H38" s="243"/>
      <c r="I38" s="243"/>
      <c r="J38" s="244"/>
      <c r="K38" s="245" t="s">
        <v>83</v>
      </c>
      <c r="L38" s="245"/>
      <c r="M38" s="245"/>
      <c r="N38" s="246" t="s">
        <v>101</v>
      </c>
      <c r="O38" s="247"/>
      <c r="P38" s="247"/>
      <c r="Q38" s="247"/>
      <c r="R38" s="247"/>
      <c r="S38" s="247"/>
      <c r="T38" s="248"/>
      <c r="U38" s="228"/>
      <c r="V38" s="228"/>
      <c r="W38" s="229"/>
    </row>
    <row r="39" spans="2:23" s="226" customFormat="1" ht="18">
      <c r="B39" s="227"/>
      <c r="C39" s="249" t="s">
        <v>81</v>
      </c>
      <c r="D39" s="250" t="s">
        <v>102</v>
      </c>
      <c r="E39" s="251"/>
      <c r="F39" s="251"/>
      <c r="G39" s="251"/>
      <c r="H39" s="251"/>
      <c r="I39" s="251"/>
      <c r="J39" s="252"/>
      <c r="K39" s="253" t="s">
        <v>103</v>
      </c>
      <c r="L39" s="253"/>
      <c r="M39" s="253"/>
      <c r="N39" s="254" t="s">
        <v>104</v>
      </c>
      <c r="O39" s="255"/>
      <c r="P39" s="255"/>
      <c r="Q39" s="255"/>
      <c r="R39" s="255"/>
      <c r="S39" s="255"/>
      <c r="T39" s="256"/>
      <c r="U39" s="228"/>
      <c r="V39" s="228"/>
      <c r="W39" s="229"/>
    </row>
    <row r="40" spans="2:23" s="226" customFormat="1" ht="18">
      <c r="B40" s="227"/>
      <c r="C40" s="257" t="s">
        <v>82</v>
      </c>
      <c r="D40" s="258" t="s">
        <v>105</v>
      </c>
      <c r="E40" s="259"/>
      <c r="F40" s="259"/>
      <c r="G40" s="259"/>
      <c r="H40" s="259"/>
      <c r="I40" s="259"/>
      <c r="J40" s="260"/>
      <c r="K40" s="261" t="s">
        <v>106</v>
      </c>
      <c r="L40" s="261"/>
      <c r="M40" s="261"/>
      <c r="N40" s="258" t="s">
        <v>107</v>
      </c>
      <c r="O40" s="259"/>
      <c r="P40" s="259"/>
      <c r="Q40" s="259"/>
      <c r="R40" s="259"/>
      <c r="S40" s="259"/>
      <c r="T40" s="260"/>
      <c r="U40" s="228"/>
      <c r="V40" s="228"/>
      <c r="W40" s="229"/>
    </row>
    <row r="41" spans="2:23" s="226" customFormat="1" ht="18">
      <c r="B41" s="227"/>
      <c r="C41" s="262" t="s">
        <v>108</v>
      </c>
      <c r="D41" s="263" t="s">
        <v>109</v>
      </c>
      <c r="E41" s="264"/>
      <c r="F41" s="264"/>
      <c r="G41" s="264"/>
      <c r="H41" s="264"/>
      <c r="I41" s="264"/>
      <c r="J41" s="265"/>
      <c r="K41" s="266" t="s">
        <v>110</v>
      </c>
      <c r="L41" s="266"/>
      <c r="M41" s="266"/>
      <c r="N41" s="267" t="s">
        <v>111</v>
      </c>
      <c r="O41" s="268"/>
      <c r="P41" s="268"/>
      <c r="Q41" s="268"/>
      <c r="R41" s="268"/>
      <c r="S41" s="268"/>
      <c r="T41" s="269"/>
      <c r="U41" s="228"/>
      <c r="V41" s="228"/>
      <c r="W41" s="229"/>
    </row>
    <row r="42" spans="2:23" s="226" customFormat="1" ht="18">
      <c r="B42" s="227"/>
      <c r="C42" s="270"/>
      <c r="D42" s="271"/>
      <c r="E42" s="271"/>
      <c r="F42" s="271"/>
      <c r="G42" s="271"/>
      <c r="H42" s="271"/>
      <c r="I42" s="271"/>
      <c r="J42" s="271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28"/>
      <c r="V42" s="228"/>
      <c r="W42" s="229"/>
    </row>
    <row r="43" spans="2:23" s="226" customFormat="1" ht="19.5" customHeight="1" thickBot="1">
      <c r="B43" s="227"/>
      <c r="C43" s="270"/>
      <c r="D43" s="271"/>
      <c r="E43" s="271"/>
      <c r="F43" s="271"/>
      <c r="G43" s="271"/>
      <c r="H43" s="271"/>
      <c r="I43" s="271"/>
      <c r="J43" s="27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28"/>
      <c r="V43" s="228"/>
      <c r="W43" s="229"/>
    </row>
    <row r="44" spans="2:23" s="226" customFormat="1" ht="15.75" customHeight="1">
      <c r="B44" s="273"/>
      <c r="C44" s="274"/>
      <c r="D44" s="274"/>
      <c r="E44" s="274"/>
      <c r="F44" s="274"/>
      <c r="G44" s="274"/>
      <c r="H44" s="275"/>
      <c r="I44" s="276"/>
      <c r="J44" s="277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9"/>
    </row>
    <row r="45" spans="2:23" s="226" customFormat="1" ht="15.75" customHeight="1">
      <c r="B45" s="280" t="s">
        <v>112</v>
      </c>
      <c r="C45" s="281"/>
      <c r="D45" s="281"/>
      <c r="E45" s="281"/>
      <c r="F45" s="281"/>
      <c r="G45" s="281"/>
      <c r="H45" s="282"/>
      <c r="I45" s="283"/>
      <c r="J45" s="284"/>
      <c r="K45" s="284"/>
      <c r="L45" s="284"/>
      <c r="M45" s="284"/>
      <c r="N45" s="285" t="s">
        <v>113</v>
      </c>
      <c r="O45" s="285"/>
      <c r="P45" s="285"/>
      <c r="Q45" s="285"/>
      <c r="R45" s="285"/>
      <c r="S45" s="285"/>
      <c r="T45" s="285"/>
      <c r="U45" s="284"/>
      <c r="V45" s="284"/>
      <c r="W45" s="286"/>
    </row>
    <row r="46" spans="2:23" s="226" customFormat="1" ht="15.75" customHeight="1">
      <c r="B46" s="287"/>
      <c r="C46" s="288"/>
      <c r="D46" s="289"/>
      <c r="E46" s="289"/>
      <c r="F46" s="290"/>
      <c r="G46" s="290"/>
      <c r="H46" s="291"/>
      <c r="I46" s="283"/>
      <c r="J46" s="292"/>
      <c r="K46" s="293"/>
      <c r="L46" s="293"/>
      <c r="M46" s="294"/>
      <c r="N46" s="293"/>
      <c r="O46" s="293"/>
      <c r="P46" s="293"/>
      <c r="Q46" s="293"/>
      <c r="R46" s="293"/>
      <c r="S46" s="293"/>
      <c r="T46" s="293"/>
      <c r="U46" s="293"/>
      <c r="V46" s="293"/>
      <c r="W46" s="295"/>
    </row>
    <row r="47" spans="2:23" s="226" customFormat="1" ht="15.75" customHeight="1">
      <c r="B47" s="296"/>
      <c r="C47" s="297">
        <f>E65/E63</f>
        <v>1</v>
      </c>
      <c r="D47" s="298"/>
      <c r="E47" s="299" t="s">
        <v>114</v>
      </c>
      <c r="F47" s="300" t="s">
        <v>115</v>
      </c>
      <c r="G47" s="289"/>
      <c r="H47" s="301"/>
      <c r="I47" s="284"/>
      <c r="J47" s="283"/>
      <c r="K47" s="283"/>
      <c r="L47" s="284"/>
      <c r="M47" s="284"/>
      <c r="N47" s="302" t="s">
        <v>116</v>
      </c>
      <c r="O47" s="303" t="s">
        <v>117</v>
      </c>
      <c r="P47" s="303" t="s">
        <v>118</v>
      </c>
      <c r="Q47" s="304" t="s">
        <v>119</v>
      </c>
      <c r="R47" s="303" t="s">
        <v>120</v>
      </c>
      <c r="S47" s="303" t="s">
        <v>121</v>
      </c>
      <c r="T47" s="303" t="s">
        <v>122</v>
      </c>
      <c r="U47" s="304" t="s">
        <v>123</v>
      </c>
      <c r="V47" s="303" t="s">
        <v>124</v>
      </c>
      <c r="W47" s="295"/>
    </row>
    <row r="48" spans="2:23" s="226" customFormat="1" ht="15.75" customHeight="1">
      <c r="B48" s="296"/>
      <c r="C48" s="305" t="s">
        <v>108</v>
      </c>
      <c r="D48" s="298"/>
      <c r="E48" s="306">
        <v>2</v>
      </c>
      <c r="F48" s="307">
        <f>(E48)/(E63)/C47</f>
        <v>0.06666666666666667</v>
      </c>
      <c r="G48" s="308"/>
      <c r="H48" s="309"/>
      <c r="I48" s="310"/>
      <c r="J48" s="284"/>
      <c r="K48" s="283"/>
      <c r="L48" s="311" t="s">
        <v>108</v>
      </c>
      <c r="M48" s="311"/>
      <c r="N48" s="312">
        <v>12</v>
      </c>
      <c r="O48" s="312" t="s">
        <v>125</v>
      </c>
      <c r="P48" s="312" t="s">
        <v>31</v>
      </c>
      <c r="Q48" s="313" t="s">
        <v>31</v>
      </c>
      <c r="R48" s="312" t="s">
        <v>31</v>
      </c>
      <c r="S48" s="312" t="s">
        <v>31</v>
      </c>
      <c r="T48" s="312" t="s">
        <v>31</v>
      </c>
      <c r="U48" s="313">
        <v>1</v>
      </c>
      <c r="V48" s="312">
        <v>1</v>
      </c>
      <c r="W48" s="295"/>
    </row>
    <row r="49" spans="2:23" s="226" customFormat="1" ht="15.75" customHeight="1">
      <c r="B49" s="296"/>
      <c r="C49" s="305" t="s">
        <v>126</v>
      </c>
      <c r="D49" s="298"/>
      <c r="E49" s="314">
        <v>6.5</v>
      </c>
      <c r="F49" s="315">
        <f>(E49)/(E63)/C47</f>
        <v>0.21666666666666667</v>
      </c>
      <c r="G49" s="308"/>
      <c r="H49" s="309"/>
      <c r="I49" s="310"/>
      <c r="J49" s="310"/>
      <c r="K49" s="283"/>
      <c r="L49" s="311" t="s">
        <v>126</v>
      </c>
      <c r="M49" s="311"/>
      <c r="N49" s="316">
        <v>150</v>
      </c>
      <c r="O49" s="316" t="s">
        <v>127</v>
      </c>
      <c r="P49" s="316" t="s">
        <v>128</v>
      </c>
      <c r="Q49" s="317" t="s">
        <v>31</v>
      </c>
      <c r="R49" s="316">
        <v>2</v>
      </c>
      <c r="S49" s="316">
        <v>1</v>
      </c>
      <c r="T49" s="316">
        <v>1</v>
      </c>
      <c r="U49" s="317">
        <v>1</v>
      </c>
      <c r="V49" s="316">
        <v>1</v>
      </c>
      <c r="W49" s="295"/>
    </row>
    <row r="50" spans="2:23" s="226" customFormat="1" ht="15.75" customHeight="1">
      <c r="B50" s="296"/>
      <c r="C50" s="318" t="s">
        <v>129</v>
      </c>
      <c r="D50" s="298"/>
      <c r="E50" s="319">
        <v>1</v>
      </c>
      <c r="F50" s="315">
        <f>(E50)/(E63)/C47</f>
        <v>0.03333333333333333</v>
      </c>
      <c r="G50" s="320"/>
      <c r="H50" s="321"/>
      <c r="I50" s="322"/>
      <c r="J50" s="310"/>
      <c r="K50" s="283"/>
      <c r="L50" s="323" t="s">
        <v>129</v>
      </c>
      <c r="M50" s="324"/>
      <c r="N50" s="316">
        <v>6</v>
      </c>
      <c r="O50" s="316" t="s">
        <v>125</v>
      </c>
      <c r="P50" s="316" t="s">
        <v>31</v>
      </c>
      <c r="Q50" s="317" t="s">
        <v>31</v>
      </c>
      <c r="R50" s="316" t="s">
        <v>31</v>
      </c>
      <c r="S50" s="316" t="s">
        <v>31</v>
      </c>
      <c r="T50" s="316" t="s">
        <v>31</v>
      </c>
      <c r="U50" s="317">
        <v>1</v>
      </c>
      <c r="V50" s="316">
        <v>1</v>
      </c>
      <c r="W50" s="295"/>
    </row>
    <row r="51" spans="2:23" s="226" customFormat="1" ht="15.75" customHeight="1">
      <c r="B51" s="296"/>
      <c r="C51" s="325" t="s">
        <v>79</v>
      </c>
      <c r="D51" s="326"/>
      <c r="E51" s="327">
        <v>15.5</v>
      </c>
      <c r="F51" s="328">
        <f>(E51)/(E63)/C47</f>
        <v>0.5166666666666667</v>
      </c>
      <c r="G51" s="329"/>
      <c r="H51" s="330"/>
      <c r="I51" s="331"/>
      <c r="J51" s="322"/>
      <c r="K51" s="283"/>
      <c r="L51" s="332" t="s">
        <v>79</v>
      </c>
      <c r="M51" s="311"/>
      <c r="N51" s="316">
        <v>12</v>
      </c>
      <c r="O51" s="333" t="s">
        <v>125</v>
      </c>
      <c r="P51" s="316" t="s">
        <v>31</v>
      </c>
      <c r="Q51" s="317" t="s">
        <v>31</v>
      </c>
      <c r="R51" s="316">
        <v>2</v>
      </c>
      <c r="S51" s="316">
        <v>1</v>
      </c>
      <c r="T51" s="316" t="s">
        <v>31</v>
      </c>
      <c r="U51" s="317">
        <v>1</v>
      </c>
      <c r="V51" s="316">
        <v>1</v>
      </c>
      <c r="W51" s="295"/>
    </row>
    <row r="52" spans="2:23" s="226" customFormat="1" ht="15.75" customHeight="1">
      <c r="B52" s="296"/>
      <c r="C52" s="334" t="s">
        <v>80</v>
      </c>
      <c r="D52" s="298"/>
      <c r="E52" s="335">
        <v>21</v>
      </c>
      <c r="F52" s="336">
        <f>(E52)/(E63)/C47</f>
        <v>0.7</v>
      </c>
      <c r="G52" s="337"/>
      <c r="H52" s="338"/>
      <c r="I52" s="339"/>
      <c r="J52" s="340"/>
      <c r="K52" s="283"/>
      <c r="L52" s="341" t="s">
        <v>80</v>
      </c>
      <c r="M52" s="341"/>
      <c r="N52" s="316">
        <v>50</v>
      </c>
      <c r="O52" s="316" t="s">
        <v>127</v>
      </c>
      <c r="P52" s="316" t="s">
        <v>128</v>
      </c>
      <c r="Q52" s="317" t="s">
        <v>31</v>
      </c>
      <c r="R52" s="316">
        <v>2</v>
      </c>
      <c r="S52" s="316">
        <v>1</v>
      </c>
      <c r="T52" s="316" t="s">
        <v>31</v>
      </c>
      <c r="U52" s="317">
        <v>1</v>
      </c>
      <c r="V52" s="316">
        <v>1</v>
      </c>
      <c r="W52" s="295"/>
    </row>
    <row r="53" spans="2:23" s="226" customFormat="1" ht="15.75" customHeight="1">
      <c r="B53" s="296"/>
      <c r="C53" s="342" t="s">
        <v>81</v>
      </c>
      <c r="D53" s="343"/>
      <c r="E53" s="344">
        <v>29</v>
      </c>
      <c r="F53" s="345">
        <f>(E53)/(E63)/C47</f>
        <v>0.9666666666666667</v>
      </c>
      <c r="G53" s="346"/>
      <c r="H53" s="347"/>
      <c r="I53" s="348"/>
      <c r="J53" s="339"/>
      <c r="K53" s="283"/>
      <c r="L53" s="349" t="s">
        <v>81</v>
      </c>
      <c r="M53" s="350"/>
      <c r="N53" s="316">
        <v>50</v>
      </c>
      <c r="O53" s="316" t="s">
        <v>127</v>
      </c>
      <c r="P53" s="316" t="s">
        <v>128</v>
      </c>
      <c r="Q53" s="317" t="s">
        <v>31</v>
      </c>
      <c r="R53" s="316">
        <v>2</v>
      </c>
      <c r="S53" s="316">
        <v>1</v>
      </c>
      <c r="T53" s="316">
        <v>1</v>
      </c>
      <c r="U53" s="317">
        <v>1</v>
      </c>
      <c r="V53" s="316">
        <v>1</v>
      </c>
      <c r="W53" s="295"/>
    </row>
    <row r="54" spans="2:23" s="226" customFormat="1" ht="15.75" customHeight="1">
      <c r="B54" s="296"/>
      <c r="C54" s="289" t="s">
        <v>82</v>
      </c>
      <c r="D54" s="298"/>
      <c r="E54" s="351">
        <v>27</v>
      </c>
      <c r="F54" s="352">
        <f>(E54)/(E63)/C47</f>
        <v>0.9</v>
      </c>
      <c r="G54" s="353"/>
      <c r="H54" s="354"/>
      <c r="I54" s="355"/>
      <c r="J54" s="348"/>
      <c r="K54" s="283"/>
      <c r="L54" s="284" t="s">
        <v>82</v>
      </c>
      <c r="M54" s="284"/>
      <c r="N54" s="316">
        <v>50</v>
      </c>
      <c r="O54" s="316" t="s">
        <v>127</v>
      </c>
      <c r="P54" s="316" t="s">
        <v>128</v>
      </c>
      <c r="Q54" s="317" t="s">
        <v>31</v>
      </c>
      <c r="R54" s="316">
        <v>2</v>
      </c>
      <c r="S54" s="316">
        <v>1</v>
      </c>
      <c r="T54" s="316" t="s">
        <v>31</v>
      </c>
      <c r="U54" s="317">
        <v>1</v>
      </c>
      <c r="V54" s="316">
        <v>1</v>
      </c>
      <c r="W54" s="295"/>
    </row>
    <row r="55" spans="2:23" s="226" customFormat="1" ht="15.75" customHeight="1">
      <c r="B55" s="296"/>
      <c r="C55" s="356" t="s">
        <v>103</v>
      </c>
      <c r="D55" s="298"/>
      <c r="E55" s="357">
        <v>3</v>
      </c>
      <c r="F55" s="358">
        <f>(E55)/(E63)/C47</f>
        <v>0.1</v>
      </c>
      <c r="G55" s="359"/>
      <c r="H55" s="360"/>
      <c r="I55" s="361"/>
      <c r="J55" s="355"/>
      <c r="K55" s="283"/>
      <c r="L55" s="332" t="s">
        <v>165</v>
      </c>
      <c r="M55" s="362"/>
      <c r="N55" s="316">
        <v>50</v>
      </c>
      <c r="O55" s="316" t="s">
        <v>127</v>
      </c>
      <c r="P55" s="316" t="s">
        <v>128</v>
      </c>
      <c r="Q55" s="317" t="s">
        <v>31</v>
      </c>
      <c r="R55" s="316">
        <v>2</v>
      </c>
      <c r="S55" s="316">
        <v>1</v>
      </c>
      <c r="T55" s="316" t="s">
        <v>31</v>
      </c>
      <c r="U55" s="317">
        <v>1</v>
      </c>
      <c r="V55" s="316">
        <v>1</v>
      </c>
      <c r="W55" s="295"/>
    </row>
    <row r="56" spans="2:23" s="226" customFormat="1" ht="15.75" customHeight="1">
      <c r="B56" s="296"/>
      <c r="C56" s="363" t="s">
        <v>83</v>
      </c>
      <c r="D56" s="364"/>
      <c r="E56" s="365">
        <v>2</v>
      </c>
      <c r="F56" s="366">
        <f>(E56)/(E63)/C47</f>
        <v>0.06666666666666667</v>
      </c>
      <c r="G56" s="329"/>
      <c r="H56" s="330"/>
      <c r="I56" s="331"/>
      <c r="J56" s="361"/>
      <c r="K56" s="283"/>
      <c r="L56" s="367" t="s">
        <v>83</v>
      </c>
      <c r="M56" s="332"/>
      <c r="N56" s="316">
        <v>60</v>
      </c>
      <c r="O56" s="316" t="s">
        <v>127</v>
      </c>
      <c r="P56" s="316" t="s">
        <v>128</v>
      </c>
      <c r="Q56" s="317" t="s">
        <v>31</v>
      </c>
      <c r="R56" s="316">
        <v>2</v>
      </c>
      <c r="S56" s="316">
        <v>1</v>
      </c>
      <c r="T56" s="316" t="s">
        <v>31</v>
      </c>
      <c r="U56" s="317">
        <v>1</v>
      </c>
      <c r="V56" s="316">
        <v>1</v>
      </c>
      <c r="W56" s="295"/>
    </row>
    <row r="57" spans="2:23" s="226" customFormat="1" ht="15.75" customHeight="1">
      <c r="B57" s="296"/>
      <c r="C57" s="368" t="s">
        <v>86</v>
      </c>
      <c r="D57" s="298"/>
      <c r="E57" s="369">
        <v>1.5</v>
      </c>
      <c r="F57" s="370">
        <f>(E57)/(E63)/C47</f>
        <v>0.05</v>
      </c>
      <c r="G57" s="371"/>
      <c r="H57" s="372"/>
      <c r="I57" s="373"/>
      <c r="J57" s="331"/>
      <c r="K57" s="283"/>
      <c r="L57" s="374" t="s">
        <v>86</v>
      </c>
      <c r="M57" s="375"/>
      <c r="N57" s="316">
        <v>20</v>
      </c>
      <c r="O57" s="316" t="s">
        <v>127</v>
      </c>
      <c r="P57" s="316" t="s">
        <v>128</v>
      </c>
      <c r="Q57" s="317" t="s">
        <v>31</v>
      </c>
      <c r="R57" s="316">
        <v>2</v>
      </c>
      <c r="S57" s="316">
        <v>1</v>
      </c>
      <c r="T57" s="316" t="s">
        <v>31</v>
      </c>
      <c r="U57" s="317">
        <v>1</v>
      </c>
      <c r="V57" s="316">
        <v>1</v>
      </c>
      <c r="W57" s="295"/>
    </row>
    <row r="58" spans="2:23" s="226" customFormat="1" ht="15.75" customHeight="1">
      <c r="B58" s="296"/>
      <c r="C58" s="376" t="s">
        <v>89</v>
      </c>
      <c r="D58" s="298"/>
      <c r="E58" s="351">
        <v>1.5</v>
      </c>
      <c r="F58" s="352">
        <f>(E58)/(E63)/C47</f>
        <v>0.05</v>
      </c>
      <c r="G58" s="377"/>
      <c r="H58" s="378"/>
      <c r="I58" s="379"/>
      <c r="J58" s="310"/>
      <c r="K58" s="283"/>
      <c r="L58" s="380" t="s">
        <v>179</v>
      </c>
      <c r="M58" s="380"/>
      <c r="N58" s="316">
        <v>60</v>
      </c>
      <c r="O58" s="316" t="s">
        <v>127</v>
      </c>
      <c r="P58" s="316" t="s">
        <v>128</v>
      </c>
      <c r="Q58" s="317" t="s">
        <v>31</v>
      </c>
      <c r="R58" s="316">
        <v>2</v>
      </c>
      <c r="S58" s="316">
        <v>1</v>
      </c>
      <c r="T58" s="316" t="s">
        <v>31</v>
      </c>
      <c r="U58" s="317">
        <v>1</v>
      </c>
      <c r="V58" s="316">
        <v>1</v>
      </c>
      <c r="W58" s="295"/>
    </row>
    <row r="59" spans="2:23" s="226" customFormat="1" ht="15.75" customHeight="1">
      <c r="B59" s="296"/>
      <c r="C59" s="376"/>
      <c r="D59" s="298"/>
      <c r="E59" s="381">
        <v>0</v>
      </c>
      <c r="F59" s="382">
        <f>(E59)/(E63)/C47</f>
        <v>0</v>
      </c>
      <c r="G59" s="377"/>
      <c r="H59" s="378"/>
      <c r="I59" s="379"/>
      <c r="J59" s="310"/>
      <c r="K59" s="283"/>
      <c r="L59" s="380"/>
      <c r="M59" s="380"/>
      <c r="N59" s="383" t="s">
        <v>31</v>
      </c>
      <c r="O59" s="383" t="s">
        <v>31</v>
      </c>
      <c r="P59" s="383" t="s">
        <v>31</v>
      </c>
      <c r="Q59" s="384" t="s">
        <v>31</v>
      </c>
      <c r="R59" s="383" t="s">
        <v>31</v>
      </c>
      <c r="S59" s="383" t="s">
        <v>31</v>
      </c>
      <c r="T59" s="383" t="s">
        <v>31</v>
      </c>
      <c r="U59" s="383" t="s">
        <v>31</v>
      </c>
      <c r="V59" s="383" t="s">
        <v>31</v>
      </c>
      <c r="W59" s="295"/>
    </row>
    <row r="60" spans="2:23" s="226" customFormat="1" ht="15.75" customHeight="1">
      <c r="B60" s="385"/>
      <c r="C60" s="368"/>
      <c r="D60" s="290"/>
      <c r="E60" s="386"/>
      <c r="F60" s="387"/>
      <c r="G60" s="290"/>
      <c r="H60" s="291"/>
      <c r="I60" s="379"/>
      <c r="J60" s="283"/>
      <c r="K60" s="374"/>
      <c r="L60" s="374"/>
      <c r="M60" s="374"/>
      <c r="N60" s="388"/>
      <c r="O60" s="388"/>
      <c r="P60" s="388"/>
      <c r="Q60" s="388"/>
      <c r="R60" s="388"/>
      <c r="S60" s="388"/>
      <c r="T60" s="388"/>
      <c r="U60" s="388"/>
      <c r="V60" s="388"/>
      <c r="W60" s="295"/>
    </row>
    <row r="61" spans="2:23" ht="15.75" customHeight="1">
      <c r="B61" s="389" t="s">
        <v>130</v>
      </c>
      <c r="C61" s="390"/>
      <c r="D61" s="391"/>
      <c r="E61" s="392">
        <v>9</v>
      </c>
      <c r="F61" s="393">
        <f>(E61)/(E63)/C47</f>
        <v>0.3</v>
      </c>
      <c r="G61" s="290"/>
      <c r="H61" s="291"/>
      <c r="I61" s="379"/>
      <c r="J61" s="283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394"/>
    </row>
    <row r="62" spans="2:23" ht="15.75" customHeight="1">
      <c r="B62" s="296"/>
      <c r="C62" s="290"/>
      <c r="D62" s="395"/>
      <c r="E62" s="396"/>
      <c r="F62" s="397">
        <f>SUM(F48:F61)</f>
        <v>3.9666666666666663</v>
      </c>
      <c r="G62" s="395"/>
      <c r="H62" s="398"/>
      <c r="I62" s="283"/>
      <c r="J62" s="284"/>
      <c r="K62" s="284"/>
      <c r="L62" s="283"/>
      <c r="M62" s="283"/>
      <c r="N62" s="399" t="s">
        <v>116</v>
      </c>
      <c r="O62" s="283" t="s">
        <v>131</v>
      </c>
      <c r="P62" s="283"/>
      <c r="Q62" s="399" t="s">
        <v>119</v>
      </c>
      <c r="R62" s="283" t="s">
        <v>132</v>
      </c>
      <c r="S62" s="283"/>
      <c r="T62" s="399" t="s">
        <v>122</v>
      </c>
      <c r="U62" s="283" t="s">
        <v>133</v>
      </c>
      <c r="V62" s="283"/>
      <c r="W62" s="295"/>
    </row>
    <row r="63" spans="2:25" s="226" customFormat="1" ht="15.75" customHeight="1">
      <c r="B63" s="389" t="s">
        <v>134</v>
      </c>
      <c r="C63" s="390"/>
      <c r="D63" s="391"/>
      <c r="E63" s="400">
        <v>30</v>
      </c>
      <c r="F63" s="401" t="s">
        <v>135</v>
      </c>
      <c r="G63" s="290"/>
      <c r="H63" s="291"/>
      <c r="I63" s="283"/>
      <c r="J63" s="283"/>
      <c r="K63" s="283"/>
      <c r="L63" s="283"/>
      <c r="M63" s="283"/>
      <c r="N63" s="399" t="s">
        <v>117</v>
      </c>
      <c r="O63" s="283" t="s">
        <v>136</v>
      </c>
      <c r="P63" s="283"/>
      <c r="Q63" s="399" t="s">
        <v>120</v>
      </c>
      <c r="R63" s="283" t="s">
        <v>137</v>
      </c>
      <c r="S63" s="283"/>
      <c r="T63" s="399" t="s">
        <v>123</v>
      </c>
      <c r="U63" s="283" t="s">
        <v>138</v>
      </c>
      <c r="V63" s="283"/>
      <c r="W63" s="295"/>
      <c r="X63" s="402"/>
      <c r="Y63" s="403"/>
    </row>
    <row r="64" spans="2:25" s="226" customFormat="1" ht="15.75" customHeight="1">
      <c r="B64" s="404"/>
      <c r="C64" s="405"/>
      <c r="D64" s="290"/>
      <c r="E64" s="289"/>
      <c r="F64" s="406"/>
      <c r="G64" s="290"/>
      <c r="H64" s="291"/>
      <c r="I64" s="283"/>
      <c r="J64" s="283"/>
      <c r="K64" s="283"/>
      <c r="L64" s="283"/>
      <c r="M64" s="283"/>
      <c r="N64" s="399" t="s">
        <v>118</v>
      </c>
      <c r="O64" s="283" t="s">
        <v>139</v>
      </c>
      <c r="P64" s="283"/>
      <c r="Q64" s="399" t="s">
        <v>121</v>
      </c>
      <c r="R64" s="283" t="s">
        <v>140</v>
      </c>
      <c r="S64" s="283"/>
      <c r="T64" s="399" t="s">
        <v>124</v>
      </c>
      <c r="U64" s="283" t="s">
        <v>141</v>
      </c>
      <c r="V64" s="283"/>
      <c r="W64" s="295"/>
      <c r="X64" s="402"/>
      <c r="Y64" s="402"/>
    </row>
    <row r="65" spans="2:25" s="226" customFormat="1" ht="15.75" customHeight="1">
      <c r="B65" s="389" t="s">
        <v>142</v>
      </c>
      <c r="C65" s="390"/>
      <c r="D65" s="391"/>
      <c r="E65" s="400">
        <v>30</v>
      </c>
      <c r="F65" s="401" t="s">
        <v>135</v>
      </c>
      <c r="G65" s="290"/>
      <c r="H65" s="291"/>
      <c r="I65" s="283"/>
      <c r="J65" s="283"/>
      <c r="K65" s="283"/>
      <c r="L65" s="283"/>
      <c r="M65" s="283"/>
      <c r="N65" s="407"/>
      <c r="O65" s="283"/>
      <c r="P65" s="283"/>
      <c r="Q65" s="407"/>
      <c r="R65" s="283"/>
      <c r="S65" s="283"/>
      <c r="T65" s="407"/>
      <c r="U65" s="283"/>
      <c r="V65" s="283"/>
      <c r="W65" s="295"/>
      <c r="X65" s="402"/>
      <c r="Y65" s="402"/>
    </row>
    <row r="66" spans="2:25" s="226" customFormat="1" ht="15.75" customHeight="1">
      <c r="B66" s="404"/>
      <c r="C66" s="408"/>
      <c r="D66" s="408"/>
      <c r="E66" s="409"/>
      <c r="F66" s="406"/>
      <c r="G66" s="290"/>
      <c r="H66" s="291"/>
      <c r="I66" s="283"/>
      <c r="J66" s="283"/>
      <c r="K66" s="283"/>
      <c r="L66" s="283"/>
      <c r="M66" s="283"/>
      <c r="N66" s="285" t="s">
        <v>143</v>
      </c>
      <c r="O66" s="285"/>
      <c r="P66" s="285"/>
      <c r="Q66" s="285"/>
      <c r="R66" s="285"/>
      <c r="S66" s="285"/>
      <c r="T66" s="285"/>
      <c r="U66" s="285"/>
      <c r="V66" s="285"/>
      <c r="W66" s="394"/>
      <c r="X66" s="402"/>
      <c r="Y66" s="402"/>
    </row>
    <row r="67" spans="2:23" s="226" customFormat="1" ht="15.75" customHeight="1">
      <c r="B67" s="404"/>
      <c r="C67" s="408"/>
      <c r="D67" s="409"/>
      <c r="E67" s="406"/>
      <c r="F67" s="410"/>
      <c r="G67" s="290"/>
      <c r="H67" s="291"/>
      <c r="I67" s="411"/>
      <c r="J67" s="411"/>
      <c r="K67" s="283"/>
      <c r="L67" s="283"/>
      <c r="M67" s="283"/>
      <c r="N67" s="284"/>
      <c r="O67" s="284"/>
      <c r="P67" s="284"/>
      <c r="Q67" s="284"/>
      <c r="R67" s="284"/>
      <c r="S67" s="284"/>
      <c r="T67" s="284"/>
      <c r="U67" s="284"/>
      <c r="V67" s="284"/>
      <c r="W67" s="394"/>
    </row>
    <row r="68" spans="2:23" s="226" customFormat="1" ht="18.75" thickBot="1">
      <c r="B68" s="412"/>
      <c r="C68" s="413"/>
      <c r="D68" s="413"/>
      <c r="E68" s="413"/>
      <c r="F68" s="413"/>
      <c r="G68" s="413"/>
      <c r="H68" s="414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6"/>
    </row>
    <row r="69" spans="3:5" s="226" customFormat="1" ht="18">
      <c r="C69" s="417"/>
      <c r="D69" s="417"/>
      <c r="E69" s="417"/>
    </row>
    <row r="70" spans="3:5" s="226" customFormat="1" ht="18">
      <c r="C70" s="417"/>
      <c r="D70" s="417"/>
      <c r="E70" s="417"/>
    </row>
    <row r="71" spans="12:19" s="226" customFormat="1" ht="18">
      <c r="L71" s="418"/>
      <c r="M71" s="418"/>
      <c r="N71" s="418"/>
      <c r="O71" s="418"/>
      <c r="P71" s="418"/>
      <c r="Q71" s="418"/>
      <c r="R71" s="418"/>
      <c r="S71" s="418"/>
    </row>
    <row r="72" spans="12:19" s="226" customFormat="1" ht="18">
      <c r="L72" s="418"/>
      <c r="M72" s="418"/>
      <c r="N72" s="418"/>
      <c r="O72" s="418"/>
      <c r="P72" s="418"/>
      <c r="Q72" s="418"/>
      <c r="R72" s="418"/>
      <c r="S72" s="418"/>
    </row>
    <row r="73" spans="12:19" s="226" customFormat="1" ht="18">
      <c r="L73" s="418"/>
      <c r="M73" s="418"/>
      <c r="N73" s="418"/>
      <c r="O73" s="418"/>
      <c r="P73" s="418"/>
      <c r="Q73" s="418"/>
      <c r="R73" s="418"/>
      <c r="S73" s="418"/>
    </row>
    <row r="74" spans="12:19" s="226" customFormat="1" ht="18">
      <c r="L74" s="418"/>
      <c r="M74" s="418"/>
      <c r="N74" s="418"/>
      <c r="O74" s="418"/>
      <c r="P74" s="418"/>
      <c r="Q74" s="418"/>
      <c r="R74" s="418"/>
      <c r="S74" s="418"/>
    </row>
    <row r="75" spans="12:19" s="226" customFormat="1" ht="18">
      <c r="L75" s="418"/>
      <c r="M75" s="418"/>
      <c r="N75" s="418"/>
      <c r="O75" s="418"/>
      <c r="P75" s="418"/>
      <c r="Q75" s="418"/>
      <c r="R75" s="418"/>
      <c r="S75" s="418"/>
    </row>
    <row r="76" spans="12:19" s="226" customFormat="1" ht="18">
      <c r="L76" s="418"/>
      <c r="M76" s="418"/>
      <c r="N76" s="418"/>
      <c r="O76" s="418"/>
      <c r="P76" s="418"/>
      <c r="Q76" s="418"/>
      <c r="R76" s="418"/>
      <c r="S76" s="418"/>
    </row>
    <row r="77" spans="12:19" s="226" customFormat="1" ht="18">
      <c r="L77" s="418"/>
      <c r="M77" s="418"/>
      <c r="N77" s="418"/>
      <c r="O77" s="418"/>
      <c r="P77" s="418"/>
      <c r="Q77" s="418"/>
      <c r="R77" s="418"/>
      <c r="S77" s="418"/>
    </row>
    <row r="78" s="226" customFormat="1" ht="18"/>
    <row r="79" s="226" customFormat="1" ht="18"/>
    <row r="80" s="226" customFormat="1" ht="18"/>
    <row r="81" s="226" customFormat="1" ht="18"/>
    <row r="82" s="226" customFormat="1" ht="18"/>
    <row r="83" spans="2:23" ht="18"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</row>
    <row r="84" spans="2:23" ht="18"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</row>
    <row r="85" spans="3:23" ht="18"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</row>
    <row r="86" spans="3:20" ht="18"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</row>
    <row r="87" spans="3:5" ht="18">
      <c r="C87" s="226"/>
      <c r="D87" s="226"/>
      <c r="E87" s="226"/>
    </row>
    <row r="88" spans="3:5" ht="18">
      <c r="C88" s="226"/>
      <c r="D88" s="226"/>
      <c r="E88" s="226"/>
    </row>
  </sheetData>
  <mergeCells count="127"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  <mergeCell ref="K31:K33"/>
    <mergeCell ref="L22:O22"/>
    <mergeCell ref="P22:S22"/>
    <mergeCell ref="N23:N26"/>
    <mergeCell ref="O23:O26"/>
    <mergeCell ref="P27:S27"/>
    <mergeCell ref="P23:P26"/>
    <mergeCell ref="L28:O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P6:S6"/>
    <mergeCell ref="Q9:Q12"/>
    <mergeCell ref="R9:R12"/>
    <mergeCell ref="S9:S12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13:S13"/>
    <mergeCell ref="T13:W13"/>
    <mergeCell ref="H14:H16"/>
    <mergeCell ref="I14:I16"/>
    <mergeCell ref="J14:J16"/>
    <mergeCell ref="T14:W16"/>
    <mergeCell ref="L14:O16"/>
    <mergeCell ref="K14:K16"/>
    <mergeCell ref="R18:R21"/>
    <mergeCell ref="S18:S21"/>
    <mergeCell ref="N18:N21"/>
    <mergeCell ref="O18:O21"/>
    <mergeCell ref="P18:P21"/>
    <mergeCell ref="Q18:Q21"/>
    <mergeCell ref="P17:S17"/>
    <mergeCell ref="P14:P16"/>
    <mergeCell ref="Q14:Q16"/>
    <mergeCell ref="R14:R16"/>
    <mergeCell ref="S14:S16"/>
    <mergeCell ref="H23:H26"/>
    <mergeCell ref="I23:I26"/>
    <mergeCell ref="J23:J26"/>
    <mergeCell ref="K23:K26"/>
    <mergeCell ref="H18:H21"/>
    <mergeCell ref="I18:I21"/>
    <mergeCell ref="J18:J21"/>
    <mergeCell ref="H22:K22"/>
    <mergeCell ref="C25:C26"/>
    <mergeCell ref="D27:G27"/>
    <mergeCell ref="H27:K27"/>
    <mergeCell ref="L27:O27"/>
    <mergeCell ref="D23:D26"/>
    <mergeCell ref="E23:E26"/>
    <mergeCell ref="F23:F26"/>
    <mergeCell ref="G23:G26"/>
    <mergeCell ref="C18:C24"/>
    <mergeCell ref="L18:M21"/>
    <mergeCell ref="N37:T37"/>
    <mergeCell ref="T18:W27"/>
    <mergeCell ref="K28:K30"/>
    <mergeCell ref="P28:S33"/>
    <mergeCell ref="C35:T35"/>
    <mergeCell ref="D36:J36"/>
    <mergeCell ref="H28:H33"/>
    <mergeCell ref="F28:F33"/>
    <mergeCell ref="J28:J33"/>
    <mergeCell ref="D28:E33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16" sqref="A16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St. Louis </v>
      </c>
      <c r="B2" s="2"/>
    </row>
    <row r="3" spans="1:2" ht="15.75">
      <c r="A3" s="32" t="str">
        <f>Graphic!C4</f>
        <v>March 11th-15th, 2002</v>
      </c>
      <c r="B3" s="2"/>
    </row>
    <row r="4" spans="1:2" ht="15.75">
      <c r="A4" s="32" t="s">
        <v>172</v>
      </c>
      <c r="B4" s="3"/>
    </row>
    <row r="6" spans="1:2" ht="15.75">
      <c r="A6" s="33" t="s">
        <v>29</v>
      </c>
      <c r="B6" s="3"/>
    </row>
    <row r="7" spans="1:2" ht="15.75">
      <c r="A7" s="33" t="s">
        <v>171</v>
      </c>
      <c r="B7" s="3"/>
    </row>
    <row r="8" spans="1:2" ht="15.75">
      <c r="A8" s="34" t="s">
        <v>186</v>
      </c>
      <c r="B8" s="3"/>
    </row>
    <row r="9" spans="1:5" ht="15.75">
      <c r="A9" s="35" t="s">
        <v>188</v>
      </c>
      <c r="B9" s="3"/>
      <c r="C9" s="23"/>
      <c r="D9" s="23"/>
      <c r="E9" s="23"/>
    </row>
    <row r="10" ht="15.75">
      <c r="A10" s="34" t="s">
        <v>189</v>
      </c>
    </row>
    <row r="11" ht="15.75">
      <c r="A11" s="35" t="s">
        <v>190</v>
      </c>
    </row>
    <row r="12" ht="15.75">
      <c r="A12" s="35" t="s">
        <v>187</v>
      </c>
    </row>
    <row r="13" ht="15.75">
      <c r="A13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tabSelected="1" workbookViewId="0" topLeftCell="A4">
      <selection activeCell="C10" sqref="C10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191</v>
      </c>
    </row>
    <row r="3" spans="1:7" ht="15.75">
      <c r="A3" s="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7">
        <v>1.2</v>
      </c>
      <c r="B6" s="2" t="s">
        <v>4</v>
      </c>
      <c r="C6" s="2" t="s">
        <v>196</v>
      </c>
      <c r="D6" s="2" t="s">
        <v>1</v>
      </c>
      <c r="E6" s="2" t="s">
        <v>57</v>
      </c>
      <c r="F6" s="2">
        <v>120</v>
      </c>
      <c r="G6" s="5">
        <f>G5+TIME(0,F5,0)</f>
        <v>0.33402777777777776</v>
      </c>
    </row>
    <row r="7" spans="1:7" ht="15">
      <c r="A7" s="43">
        <v>1.6</v>
      </c>
      <c r="B7" s="2" t="s">
        <v>3</v>
      </c>
      <c r="C7" s="2" t="s">
        <v>67</v>
      </c>
      <c r="D7" s="24" t="s">
        <v>31</v>
      </c>
      <c r="E7" s="2" t="s">
        <v>30</v>
      </c>
      <c r="F7" s="2">
        <v>1</v>
      </c>
      <c r="G7" s="5">
        <f>G6+TIME(0,F6,0)</f>
        <v>0.41736111111111107</v>
      </c>
    </row>
    <row r="8" spans="1:7" ht="15">
      <c r="A8" s="37"/>
      <c r="B8" s="2"/>
      <c r="C8" s="2"/>
      <c r="D8" s="24"/>
      <c r="E8" s="2"/>
      <c r="F8" s="2"/>
      <c r="G8" s="5"/>
    </row>
    <row r="9" spans="1:7" ht="15">
      <c r="A9" s="38" t="s">
        <v>68</v>
      </c>
      <c r="B9" s="2" t="s">
        <v>5</v>
      </c>
      <c r="C9" s="2" t="s">
        <v>0</v>
      </c>
      <c r="D9" s="2" t="s">
        <v>1</v>
      </c>
      <c r="E9" s="2" t="s">
        <v>30</v>
      </c>
      <c r="F9" s="2">
        <v>1</v>
      </c>
      <c r="G9" s="5">
        <f>TIME(10,30,0)</f>
        <v>0.4375</v>
      </c>
    </row>
    <row r="10" spans="1:7" ht="15">
      <c r="A10" s="37">
        <v>2.1</v>
      </c>
      <c r="B10" s="2" t="s">
        <v>4</v>
      </c>
      <c r="C10" s="2" t="s">
        <v>196</v>
      </c>
      <c r="D10" s="2" t="s">
        <v>1</v>
      </c>
      <c r="E10" s="2" t="s">
        <v>57</v>
      </c>
      <c r="F10" s="2">
        <v>90</v>
      </c>
      <c r="G10" s="5">
        <f>G9+TIME(0,F9,0)</f>
        <v>0.43819444444444444</v>
      </c>
    </row>
    <row r="11" spans="1:7" ht="15">
      <c r="A11" s="38">
        <v>2.2</v>
      </c>
      <c r="B11" s="2" t="s">
        <v>3</v>
      </c>
      <c r="C11" s="2" t="s">
        <v>71</v>
      </c>
      <c r="D11" s="2" t="s">
        <v>1</v>
      </c>
      <c r="E11" s="2" t="s">
        <v>30</v>
      </c>
      <c r="F11" s="2">
        <v>1</v>
      </c>
      <c r="G11" s="5">
        <f>G10+TIME(0,F10,0)</f>
        <v>0.5006944444444444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38">
        <v>3</v>
      </c>
      <c r="B13" s="2" t="s">
        <v>5</v>
      </c>
      <c r="C13" s="2" t="s">
        <v>0</v>
      </c>
      <c r="D13" s="2" t="s">
        <v>1</v>
      </c>
      <c r="E13" s="2" t="s">
        <v>30</v>
      </c>
      <c r="F13" s="2">
        <v>1</v>
      </c>
      <c r="G13" s="5">
        <f>TIME(15,30,0)</f>
        <v>0.6458333333333334</v>
      </c>
    </row>
    <row r="14" spans="1:7" ht="15">
      <c r="A14" s="37">
        <v>3.1</v>
      </c>
      <c r="B14" s="2" t="s">
        <v>4</v>
      </c>
      <c r="C14" s="2" t="s">
        <v>197</v>
      </c>
      <c r="D14" s="2" t="s">
        <v>1</v>
      </c>
      <c r="E14" s="2" t="s">
        <v>30</v>
      </c>
      <c r="F14" s="2">
        <v>20</v>
      </c>
      <c r="G14" s="5">
        <f aca="true" t="shared" si="0" ref="G14:G19">G13+TIME(0,F13,0)</f>
        <v>0.6465277777777778</v>
      </c>
    </row>
    <row r="15" spans="1:7" s="419" customFormat="1" ht="15">
      <c r="A15" s="420">
        <v>3.2</v>
      </c>
      <c r="B15" s="2" t="s">
        <v>3</v>
      </c>
      <c r="C15" s="2" t="s">
        <v>198</v>
      </c>
      <c r="D15" s="2" t="s">
        <v>1</v>
      </c>
      <c r="E15" s="2" t="s">
        <v>30</v>
      </c>
      <c r="F15" s="2">
        <v>10</v>
      </c>
      <c r="G15" s="5">
        <f t="shared" si="0"/>
        <v>0.6604166666666667</v>
      </c>
    </row>
    <row r="16" spans="1:7" s="419" customFormat="1" ht="15">
      <c r="A16" s="420">
        <v>3.3</v>
      </c>
      <c r="B16" s="2" t="s">
        <v>3</v>
      </c>
      <c r="C16" s="2" t="s">
        <v>199</v>
      </c>
      <c r="D16" s="2" t="s">
        <v>1</v>
      </c>
      <c r="E16" s="2" t="s">
        <v>30</v>
      </c>
      <c r="F16" s="2">
        <v>10</v>
      </c>
      <c r="G16" s="5">
        <f t="shared" si="0"/>
        <v>0.6673611111111111</v>
      </c>
    </row>
    <row r="17" spans="1:7" s="419" customFormat="1" ht="15">
      <c r="A17" s="420">
        <v>3.3</v>
      </c>
      <c r="B17" s="2" t="s">
        <v>3</v>
      </c>
      <c r="C17" s="2" t="s">
        <v>200</v>
      </c>
      <c r="D17" s="2" t="s">
        <v>1</v>
      </c>
      <c r="E17" s="2" t="s">
        <v>30</v>
      </c>
      <c r="F17" s="2">
        <v>10</v>
      </c>
      <c r="G17" s="5">
        <f t="shared" si="0"/>
        <v>0.6743055555555555</v>
      </c>
    </row>
    <row r="18" spans="1:7" ht="15">
      <c r="A18" s="37">
        <v>3.1</v>
      </c>
      <c r="B18" s="2" t="s">
        <v>4</v>
      </c>
      <c r="C18" s="2" t="s">
        <v>196</v>
      </c>
      <c r="D18" s="2" t="s">
        <v>1</v>
      </c>
      <c r="E18" s="2" t="s">
        <v>57</v>
      </c>
      <c r="F18" s="2">
        <v>70</v>
      </c>
      <c r="G18" s="5">
        <f t="shared" si="0"/>
        <v>0.6812499999999999</v>
      </c>
    </row>
    <row r="19" spans="1:7" ht="15">
      <c r="A19" s="37">
        <v>3.2</v>
      </c>
      <c r="B19" s="2" t="s">
        <v>3</v>
      </c>
      <c r="C19" s="2" t="s">
        <v>67</v>
      </c>
      <c r="D19" s="2" t="s">
        <v>1</v>
      </c>
      <c r="E19" s="2" t="s">
        <v>30</v>
      </c>
      <c r="F19" s="2">
        <v>1</v>
      </c>
      <c r="G19" s="5">
        <f t="shared" si="0"/>
        <v>0.7298611111111111</v>
      </c>
    </row>
    <row r="20" spans="1:7" ht="15">
      <c r="A20" s="38"/>
      <c r="B20" s="2"/>
      <c r="C20" s="2"/>
      <c r="D20" s="2"/>
      <c r="E20" s="2"/>
      <c r="F20" s="2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38" t="s">
        <v>159</v>
      </c>
      <c r="B22" s="2" t="s">
        <v>5</v>
      </c>
      <c r="C22" s="2" t="s">
        <v>0</v>
      </c>
      <c r="D22" s="2" t="s">
        <v>1</v>
      </c>
      <c r="E22" s="2" t="s">
        <v>30</v>
      </c>
      <c r="F22" s="2">
        <v>1</v>
      </c>
      <c r="G22" s="5">
        <f>TIME(18,30,0)</f>
        <v>0.7708333333333334</v>
      </c>
    </row>
    <row r="23" spans="1:7" ht="15">
      <c r="A23" s="38" t="s">
        <v>160</v>
      </c>
      <c r="B23" s="2" t="s">
        <v>4</v>
      </c>
      <c r="C23" s="2" t="s">
        <v>202</v>
      </c>
      <c r="D23" s="2" t="s">
        <v>1</v>
      </c>
      <c r="E23" s="42" t="s">
        <v>201</v>
      </c>
      <c r="F23" s="2">
        <v>60</v>
      </c>
      <c r="G23" s="5">
        <f>G22+TIME(0,F22,0)</f>
        <v>0.7715277777777778</v>
      </c>
    </row>
    <row r="24" spans="1:7" ht="15">
      <c r="A24" s="38" t="s">
        <v>161</v>
      </c>
      <c r="B24" s="2" t="s">
        <v>4</v>
      </c>
      <c r="C24" s="2" t="s">
        <v>205</v>
      </c>
      <c r="D24" s="2" t="s">
        <v>1</v>
      </c>
      <c r="E24" s="42" t="s">
        <v>201</v>
      </c>
      <c r="F24" s="2">
        <v>60</v>
      </c>
      <c r="G24" s="5">
        <f>G23+TIME(0,F23,0)</f>
        <v>0.8131944444444444</v>
      </c>
    </row>
    <row r="25" spans="1:7" ht="15">
      <c r="A25" s="38" t="s">
        <v>203</v>
      </c>
      <c r="B25" s="2" t="s">
        <v>4</v>
      </c>
      <c r="C25" s="2" t="s">
        <v>206</v>
      </c>
      <c r="D25" s="2" t="s">
        <v>1</v>
      </c>
      <c r="E25" s="42" t="s">
        <v>201</v>
      </c>
      <c r="F25" s="2">
        <v>60</v>
      </c>
      <c r="G25" s="5">
        <f>G24+TIME(0,F24,0)</f>
        <v>0.8548611111111111</v>
      </c>
    </row>
    <row r="26" spans="1:7" ht="15">
      <c r="A26" s="38" t="s">
        <v>204</v>
      </c>
      <c r="B26" s="2" t="s">
        <v>3</v>
      </c>
      <c r="C26" s="2" t="s">
        <v>67</v>
      </c>
      <c r="D26" s="2" t="s">
        <v>1</v>
      </c>
      <c r="E26" s="2" t="s">
        <v>30</v>
      </c>
      <c r="F26" s="2">
        <v>1</v>
      </c>
      <c r="G26" s="5">
        <f>G25+TIME(0,F25,0)</f>
        <v>0.8965277777777777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 t="s">
        <v>6</v>
      </c>
      <c r="C29" s="2" t="s">
        <v>7</v>
      </c>
      <c r="D29" s="3" t="s">
        <v>6</v>
      </c>
      <c r="E29" s="2"/>
      <c r="F29" s="4"/>
      <c r="G29" s="5"/>
    </row>
    <row r="30" spans="1:7" ht="15">
      <c r="A30" s="7" t="s">
        <v>6</v>
      </c>
      <c r="B30" s="2"/>
      <c r="C30" s="2" t="s">
        <v>8</v>
      </c>
      <c r="D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2"/>
      <c r="C34" s="2"/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&amp;LMarch 2002&amp;RIEEE P802.15 02/083r0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192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196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30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6" t="s">
        <v>0</v>
      </c>
      <c r="D10" s="3" t="s">
        <v>1</v>
      </c>
      <c r="E10" s="6" t="s">
        <v>30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208</v>
      </c>
      <c r="D11" s="3" t="s">
        <v>1</v>
      </c>
      <c r="E11" s="6" t="s">
        <v>30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30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144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69</v>
      </c>
      <c r="B16" s="3" t="s">
        <v>4</v>
      </c>
      <c r="C16" s="2" t="s">
        <v>196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67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196</v>
      </c>
      <c r="D20" s="3" t="s">
        <v>1</v>
      </c>
      <c r="E20" s="6" t="s">
        <v>57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67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8" t="s">
        <v>125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s="29" customFormat="1" ht="15">
      <c r="A24" s="38" t="s">
        <v>163</v>
      </c>
      <c r="B24" s="2" t="s">
        <v>4</v>
      </c>
      <c r="C24" s="2" t="s">
        <v>196</v>
      </c>
      <c r="D24" s="2" t="s">
        <v>1</v>
      </c>
      <c r="E24" s="42" t="s">
        <v>57</v>
      </c>
      <c r="F24" s="2">
        <v>180</v>
      </c>
      <c r="G24" s="5">
        <f>G23+TIME(0,F23,0)</f>
        <v>0.7715277777777778</v>
      </c>
    </row>
    <row r="25" spans="1:7" s="29" customFormat="1" ht="15">
      <c r="A25" s="38" t="s">
        <v>164</v>
      </c>
      <c r="B25" s="2" t="s">
        <v>3</v>
      </c>
      <c r="C25" s="2" t="s">
        <v>67</v>
      </c>
      <c r="D25" s="2" t="s">
        <v>1</v>
      </c>
      <c r="E25" s="2" t="s">
        <v>30</v>
      </c>
      <c r="F25" s="2">
        <v>1</v>
      </c>
      <c r="G25" s="5">
        <f>G24+TIME(0,F24,0)</f>
        <v>0.8965277777777778</v>
      </c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12" sqref="C1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193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196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148</v>
      </c>
      <c r="D9" s="3" t="s">
        <v>1</v>
      </c>
      <c r="E9" s="2" t="s">
        <v>73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145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70</v>
      </c>
      <c r="B12" s="3" t="s">
        <v>4</v>
      </c>
      <c r="C12" s="2" t="s">
        <v>196</v>
      </c>
      <c r="D12" s="3" t="s">
        <v>1</v>
      </c>
      <c r="E12" s="6" t="s">
        <v>57</v>
      </c>
      <c r="F12" s="4">
        <v>120</v>
      </c>
      <c r="G12" s="5">
        <f>G11+TIME(0,F11,0)</f>
        <v>0.5423611111111111</v>
      </c>
    </row>
    <row r="13" spans="1:7" ht="15">
      <c r="A13" s="7" t="s">
        <v>59</v>
      </c>
      <c r="B13" s="3" t="s">
        <v>3</v>
      </c>
      <c r="C13" s="6" t="s">
        <v>67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146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60</v>
      </c>
      <c r="B16" s="3" t="s">
        <v>4</v>
      </c>
      <c r="C16" s="2" t="s">
        <v>207</v>
      </c>
      <c r="D16" s="3" t="s">
        <v>1</v>
      </c>
      <c r="E16" s="6" t="s">
        <v>30</v>
      </c>
      <c r="F16" s="4">
        <v>90</v>
      </c>
      <c r="G16" s="5">
        <f>G15+TIME(0,F15,0)</f>
        <v>0.6465277777777778</v>
      </c>
    </row>
    <row r="17" spans="1:7" ht="15">
      <c r="A17" s="7" t="s">
        <v>147</v>
      </c>
      <c r="B17" s="3" t="s">
        <v>3</v>
      </c>
      <c r="C17" s="2" t="s">
        <v>67</v>
      </c>
      <c r="D17" s="3" t="s">
        <v>1</v>
      </c>
      <c r="E17" s="6" t="s">
        <v>30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25">
      <selection activeCell="C6" sqref="C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194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196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149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196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158</v>
      </c>
      <c r="B11" s="3" t="s">
        <v>3</v>
      </c>
      <c r="C11" s="2" t="s">
        <v>67</v>
      </c>
      <c r="D11" s="3" t="s">
        <v>1</v>
      </c>
      <c r="E11" s="2" t="s">
        <v>30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150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151</v>
      </c>
      <c r="B14" s="3" t="s">
        <v>4</v>
      </c>
      <c r="C14" s="2" t="s">
        <v>196</v>
      </c>
      <c r="D14" s="3" t="s">
        <v>1</v>
      </c>
      <c r="E14" s="2" t="s">
        <v>57</v>
      </c>
      <c r="F14" s="4">
        <v>120</v>
      </c>
      <c r="G14" s="5">
        <f>G13+TIME(0,F13,0)</f>
        <v>0.5423611111111111</v>
      </c>
    </row>
    <row r="15" spans="1:7" ht="15">
      <c r="A15" s="7" t="s">
        <v>162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152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153</v>
      </c>
      <c r="B18" s="3" t="s">
        <v>4</v>
      </c>
      <c r="C18" s="6" t="s">
        <v>168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154</v>
      </c>
      <c r="B19" s="3" t="s">
        <v>4</v>
      </c>
      <c r="C19" s="6" t="s">
        <v>209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155</v>
      </c>
      <c r="B20" s="3" t="s">
        <v>4</v>
      </c>
      <c r="C20" s="6" t="s">
        <v>166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156</v>
      </c>
      <c r="B21" s="3" t="s">
        <v>4</v>
      </c>
      <c r="C21" s="6" t="s">
        <v>167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157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8" t="s">
        <v>127</v>
      </c>
      <c r="B24" s="2" t="s">
        <v>5</v>
      </c>
      <c r="C24" s="2" t="s">
        <v>0</v>
      </c>
      <c r="D24" s="2" t="s">
        <v>1</v>
      </c>
      <c r="E24" s="2" t="s">
        <v>30</v>
      </c>
      <c r="F24" s="2">
        <v>1</v>
      </c>
      <c r="G24" s="5">
        <f>TIME(18,30,0)</f>
        <v>0.7708333333333334</v>
      </c>
    </row>
    <row r="25" spans="1:7" s="29" customFormat="1" ht="15">
      <c r="A25" s="38" t="s">
        <v>169</v>
      </c>
      <c r="B25" s="2" t="s">
        <v>4</v>
      </c>
      <c r="C25" s="2" t="s">
        <v>196</v>
      </c>
      <c r="D25" s="2" t="s">
        <v>1</v>
      </c>
      <c r="E25" s="42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8" t="s">
        <v>170</v>
      </c>
      <c r="B26" s="2" t="s">
        <v>3</v>
      </c>
      <c r="C26" s="2" t="s">
        <v>71</v>
      </c>
      <c r="D26" s="2" t="s">
        <v>1</v>
      </c>
      <c r="E26" s="2" t="s">
        <v>30</v>
      </c>
      <c r="F26" s="2">
        <v>1</v>
      </c>
      <c r="G26" s="5">
        <f>G25+TIME(0,F25,0)</f>
        <v>0.8965277777777778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10" sqref="C1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195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2002-02-18T20:19:55Z</dcterms:modified>
  <cp:category/>
  <cp:version/>
  <cp:contentType/>
  <cp:contentStatus/>
</cp:coreProperties>
</file>