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'Objectives'!$A$24:$A$59</definedName>
    <definedName name="_Parse_In" localSheetId="3" hidden="1">'Wednesday'!$A$30:$A$47</definedName>
    <definedName name="_Parse_Out" localSheetId="4" hidden="1">'Friday'!$A$72</definedName>
    <definedName name="_Parse_Out" localSheetId="2" hidden="1">'Monday'!#REF!</definedName>
    <definedName name="_Parse_Out" localSheetId="1" hidden="1">'Objectives'!$A$61</definedName>
    <definedName name="_Parse_Out" localSheetId="3" hidden="1">'Wednesday'!$A$49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'Objectives'!$A$1:$G$56</definedName>
    <definedName name="_xlnm.Print_Area" localSheetId="3">'Wednesday'!$A$6:$G$33</definedName>
    <definedName name="Print_Area_MI" localSheetId="4">'Friday'!$A$1:$F$48</definedName>
    <definedName name="PRINT_AREA_MI" localSheetId="4">'Friday'!$A$1:$F$48</definedName>
    <definedName name="Print_Area_MI" localSheetId="1">'Objectives'!$A$1:$F$38</definedName>
    <definedName name="PRINT_AREA_MI" localSheetId="1">'Objectives'!$A$1:$F$38</definedName>
    <definedName name="Print_Area_MI" localSheetId="3">'Wednesday'!$A$6:$F$17</definedName>
    <definedName name="PRINT_AREA_MI" localSheetId="3">'Wednesday'!$A$6:$F$17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'Objectives'!$A$1:$G$56</definedName>
    <definedName name="Z_2A0FDEE0_69FA_11D3_B977_C0F04DC10124_.wvu.PrintArea" localSheetId="3" hidden="1">'Wednesday'!$A$6:$G$33</definedName>
  </definedNames>
  <calcPr fullCalcOnLoad="1"/>
</workbook>
</file>

<file path=xl/sharedStrings.xml><?xml version="1.0" encoding="utf-8"?>
<sst xmlns="http://schemas.openxmlformats.org/spreadsheetml/2006/main" count="1109" uniqueCount="463">
  <si>
    <t>MID-SESSION PLENARY</t>
  </si>
  <si>
    <t>WORKING GROUP</t>
  </si>
  <si>
    <t>IEEE 802.11</t>
  </si>
  <si>
    <t>CLOSING PLENARY</t>
  </si>
  <si>
    <t>80TH IEEE 802.11 WIRELESS LOCAL AREA NETWORKS SESSION</t>
  </si>
  <si>
    <t>Hyatt Regency San Francisco, 5 Embarcadero Center, San Francisco, CA 94111, USA.</t>
  </si>
  <si>
    <t>July 20th-25th, 2003</t>
  </si>
  <si>
    <t>7.2.1.4.1</t>
  </si>
  <si>
    <t>RESULT OF LETTER BALLOT# 58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</si>
  <si>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</si>
  <si>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</si>
  <si>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</si>
  <si>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</si>
  <si>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</si>
  <si>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</si>
  <si>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II/MI</t>
  </si>
  <si>
    <t>R3</t>
  </si>
  <si>
    <t>802.16.2 (REVISION) - 2-11 GHZ ENHANCEMENT</t>
  </si>
  <si>
    <t>Joint 802.11 / 15 / 18 / 19 / 20 Opening Plenary</t>
  </si>
  <si>
    <t>802.11 / 15 / 18 / 19 / 20</t>
  </si>
  <si>
    <t>11/15/18/19/20 LEADERSHIP MEETING</t>
  </si>
  <si>
    <t>REVIEW AND APPROVE THE 802.11 MINUTES OF DFW (May 2003) MEETING</t>
  </si>
  <si>
    <t>13:00-15:00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</si>
  <si>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</si>
  <si>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</si>
  <si>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</si>
  <si>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</si>
  <si>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</si>
  <si>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BAGBY</t>
  </si>
  <si>
    <t>7.2.1.10</t>
  </si>
  <si>
    <t>LI</t>
  </si>
  <si>
    <t>"IEEE AND 802 BRAND IDENTIFICATION"</t>
  </si>
  <si>
    <t>KERRY</t>
  </si>
  <si>
    <t>REVIEW &amp; APPROVE JOINT 802.11/ 15 /18 / 19 / 20 MTG MINUTES from DFW (May 2003) Session</t>
  </si>
  <si>
    <t>Class / Board</t>
  </si>
  <si>
    <t>REVIEW 802.11, 802.15, 802.18, 802.19, &amp; 802.20 OBJECTIVES, ACTIVITIES, &amp; PLANS FOR THIS SESSION</t>
  </si>
  <si>
    <t>APPROVE OR MODIFY JOINT 802.11, 802.15, 802.18, 802.19 &amp; 802.20 OPENING PLENARY AGENDA</t>
  </si>
  <si>
    <t>REVIEW IEEE, 802 LMSC, 802.11, 802.15, 802.18, 802.19 &amp; 802.20 POLICIES and PROCEDURES</t>
  </si>
  <si>
    <t>JOINT 802.11, 802.15, 802.18, 802.19 &amp; 802.20 OPENING SESSION MEETING CALLED TO ORDER</t>
  </si>
  <si>
    <t>JOINT 802.11, 802.15, 802.18, 802.19 &amp; 802.20 OPENING SESSION MEETING - Monday, July 21, 2003 - 01:00 PM</t>
  </si>
  <si>
    <t>802.11 CHAIR - STUART J. KERRY / 802.15 CHAIR - BOB HEILE</t>
  </si>
  <si>
    <t>802.18 CHAIR - CARL STEVENSON / 802.19 CHAIR - JIM LANSFORD / 802.20 CO-VICE-CHAIRS - MARK KLERER / JERRY UPTON</t>
  </si>
  <si>
    <t>KASSLIN</t>
  </si>
  <si>
    <t>PETRICK</t>
  </si>
  <si>
    <t>KLERER / UPTON</t>
  </si>
  <si>
    <t>STRAW POLL OF NEW ATTENDEES</t>
  </si>
  <si>
    <t>25th IEEE 802.15 WPAN MEETING</t>
  </si>
  <si>
    <t>802.11 HT SG</t>
  </si>
  <si>
    <t>SG1a</t>
  </si>
  <si>
    <t>IG4a</t>
  </si>
  <si>
    <t xml:space="preserve">STATUS OF TG2 </t>
  </si>
  <si>
    <t xml:space="preserve">STATUS OF TG3 </t>
  </si>
  <si>
    <t>STATUS OF TG4</t>
  </si>
  <si>
    <t>4.8</t>
  </si>
  <si>
    <t>STATUS OF SG1a</t>
  </si>
  <si>
    <t>HTSG/WNG REPORT</t>
  </si>
  <si>
    <t>ELLIS</t>
  </si>
  <si>
    <t>4.2.13</t>
  </si>
  <si>
    <t>4.2.14</t>
  </si>
  <si>
    <t>SG1a   CLOSING REPORT &amp; NEXT MEETING OBJECTIVES</t>
  </si>
  <si>
    <t>TG31a REPORT</t>
  </si>
  <si>
    <t>ETSI BRAN REPORT</t>
  </si>
  <si>
    <t>SEPT+C16 INTERIM</t>
  </si>
  <si>
    <t>1. MEET WITH IEEE EDITORIAL STAFF</t>
  </si>
  <si>
    <t>1. Conference call status, including approval of any ad hoc business</t>
  </si>
  <si>
    <t>2. Review editorial changes required for final draft standard</t>
  </si>
  <si>
    <t>3. Consider new work or maintenance required</t>
  </si>
  <si>
    <t>1. SECURE APPROVAL FOR REVISION PAR</t>
  </si>
  <si>
    <t>Conduct PHY proposal down selection process</t>
  </si>
  <si>
    <t>Other contributions (as required and time permits)</t>
  </si>
  <si>
    <t>1. Review and approve the minutes from the 23rd Session in Dallas, March 2003</t>
  </si>
  <si>
    <t>2. Review all editorial changes to be suggested to the IEEE SA</t>
  </si>
  <si>
    <t>3. Consider new work or maintenance required such as Revision, Amendment, Corrigendum.</t>
  </si>
  <si>
    <t>4.  Review work done upon the SDL</t>
  </si>
  <si>
    <t>STUDY GROUP 1a OBJECTIVES FOR THE MEETING</t>
  </si>
  <si>
    <t>MATHEWS / ROBERTS</t>
  </si>
  <si>
    <t>Concurrent Hours</t>
  </si>
  <si>
    <t xml:space="preserve">  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</si>
  <si>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</si>
  <si>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</si>
  <si>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</si>
  <si>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</si>
  <si>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10:00-10:15</t>
  </si>
  <si>
    <t>10:15-10:30</t>
  </si>
  <si>
    <t>11 / 15 / R-REG LEADERSHIP MEETING</t>
  </si>
  <si>
    <t>Wireless Next Generation</t>
  </si>
  <si>
    <t>4.4</t>
  </si>
  <si>
    <t>4.5</t>
  </si>
  <si>
    <t>REVIEW LIAISON LIST AND APPOINTMENTS</t>
  </si>
  <si>
    <t>4.2.11</t>
  </si>
  <si>
    <t>HUANG</t>
  </si>
  <si>
    <t>4.2.12</t>
  </si>
  <si>
    <t>TG i LIAISON REPORT</t>
  </si>
  <si>
    <t>BAILEY</t>
  </si>
  <si>
    <t>802.11 WG CHAIRs ADVISORY COMMITTEE (CAC)</t>
  </si>
  <si>
    <t>STANDING COMMITTEE WNG - GLOBALIZATION &amp; HARMONIZATION</t>
  </si>
  <si>
    <t>BAIN</t>
  </si>
  <si>
    <t>4.1.1</t>
  </si>
  <si>
    <t>4.1.2</t>
  </si>
  <si>
    <t>KARAOGUZ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</si>
  <si>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</si>
  <si>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</si>
  <si>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</si>
  <si>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</si>
  <si>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</si>
  <si>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</si>
  <si>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</si>
  <si>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</si>
  <si>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</si>
  <si>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</si>
  <si>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</si>
  <si>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</si>
  <si>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</si>
  <si>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</si>
  <si>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</si>
  <si>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</si>
  <si>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</si>
  <si>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</si>
  <si>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</si>
  <si>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</si>
  <si>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</si>
  <si>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</si>
  <si>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</si>
  <si>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</si>
  <si>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</si>
  <si>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</si>
  <si>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</si>
  <si>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</si>
  <si>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</si>
  <si>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DOCUMENT LIST UPDATE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</si>
  <si>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</si>
  <si>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</si>
  <si>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</si>
  <si>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</si>
  <si>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</si>
  <si>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</si>
  <si>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</si>
  <si>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</si>
  <si>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</si>
  <si>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</si>
  <si>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</si>
  <si>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</si>
  <si>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</si>
  <si>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</si>
  <si>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</si>
  <si>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</si>
  <si>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</si>
  <si>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</si>
  <si>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</si>
  <si>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</si>
  <si>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</si>
  <si>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</si>
  <si>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</si>
  <si>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</si>
  <si>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</si>
  <si>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</si>
  <si>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</si>
  <si>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</si>
  <si>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</si>
  <si>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</si>
  <si>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</si>
  <si>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</si>
  <si>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</si>
  <si>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BARR</t>
  </si>
  <si>
    <t>4.2.1</t>
  </si>
  <si>
    <t>6.</t>
  </si>
  <si>
    <t>APPROVE AGENDA</t>
  </si>
  <si>
    <t>CONDUCT VOTES IF REQUIRED</t>
  </si>
  <si>
    <t>TG2 CLOSING REPORT &amp; NEXT MEETING OBJECTIVES</t>
  </si>
  <si>
    <t>TG3 CLOSING REPORT &amp; NEXT MEETING OBJECTIVES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</si>
  <si>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</si>
  <si>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</si>
  <si>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</si>
  <si>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</si>
  <si>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</si>
  <si>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</si>
  <si>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REVIEW INTERIM MEETINGS</t>
  </si>
  <si>
    <t>FUTURE MEETING LOCATIONS</t>
  </si>
  <si>
    <t>HALASZ</t>
  </si>
  <si>
    <t>TG4 CLOSING REPORT &amp; NEXT MEETING OBJECTIVES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</si>
  <si>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</si>
  <si>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</si>
  <si>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</si>
  <si>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</si>
  <si>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</si>
  <si>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FINANCIALS / YTD SUMMARY</t>
  </si>
  <si>
    <t>PUBLICITY ACTIVITY REVIEW</t>
  </si>
  <si>
    <t>LANSFORD</t>
  </si>
  <si>
    <t>4.2.7</t>
  </si>
  <si>
    <t>TGG</t>
  </si>
  <si>
    <t>TGF</t>
  </si>
  <si>
    <t>TGH</t>
  </si>
  <si>
    <t>PC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</si>
  <si>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</si>
  <si>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</si>
  <si>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</si>
  <si>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</si>
  <si>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</si>
  <si>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</si>
  <si>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</si>
  <si>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</si>
  <si>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</si>
  <si>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</si>
  <si>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</si>
  <si>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11/15 CO-ORD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</si>
  <si>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</si>
  <si>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</si>
  <si>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</si>
  <si>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</si>
  <si>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</si>
  <si>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</si>
  <si>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</si>
  <si>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</si>
  <si>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</si>
  <si>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</si>
  <si>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</si>
  <si>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</si>
  <si>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</si>
  <si>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</si>
  <si>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</si>
  <si>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</si>
  <si>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</si>
  <si>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</si>
  <si>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</si>
  <si>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</si>
  <si>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</si>
  <si>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</si>
  <si>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</si>
  <si>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</si>
  <si>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</si>
  <si>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</si>
  <si>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</si>
  <si>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</si>
  <si>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</si>
  <si>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</si>
  <si>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</si>
  <si>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</si>
  <si>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</si>
  <si>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</si>
  <si>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</si>
  <si>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TG g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</si>
  <si>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</si>
  <si>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</si>
  <si>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</si>
  <si>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</si>
  <si>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</si>
  <si>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</si>
  <si>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</si>
  <si>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</si>
  <si>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</si>
  <si>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</si>
  <si>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</si>
  <si>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</si>
  <si>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</si>
  <si>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</si>
  <si>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</si>
  <si>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</si>
  <si>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</si>
  <si>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TASK GROUP F - INTER-ACCESS POINT PROTOCOL</t>
  </si>
  <si>
    <t>TASK GROUP G - DATA RATES &gt;20 MBIT/S AT 2.4 GHZ</t>
  </si>
  <si>
    <t>SHOEMAKE / TERRY</t>
  </si>
  <si>
    <t>TASK GROUP H - SPECTRUM MANAGED 802.11A</t>
  </si>
  <si>
    <t>NEW MEMBERS ORIENTATION</t>
  </si>
  <si>
    <t>DOC LIST UPDATES</t>
  </si>
  <si>
    <t>RECESS FOR LUNCH</t>
  </si>
  <si>
    <t>The graphic below describes the weekly session of the IEEE P802.15 WG in graphic format.</t>
  </si>
  <si>
    <t>802.15 AC MEETING</t>
  </si>
  <si>
    <t>TG2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</si>
  <si>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</si>
  <si>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</si>
  <si>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</si>
  <si>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</si>
  <si>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</si>
  <si>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</si>
  <si>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</si>
  <si>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</si>
  <si>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2 - COEXISTENCE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</si>
  <si>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</si>
  <si>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</si>
  <si>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</si>
  <si>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</si>
  <si>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</si>
  <si>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</si>
  <si>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</si>
  <si>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</si>
  <si>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WNG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</si>
  <si>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</si>
  <si>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</si>
  <si>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</si>
  <si>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</si>
  <si>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</si>
  <si>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</si>
  <si>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</si>
  <si>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</si>
  <si>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</si>
  <si>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</si>
  <si>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</si>
  <si>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</si>
  <si>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</si>
  <si>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4.1</t>
  </si>
  <si>
    <t>4.2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</si>
  <si>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</si>
  <si>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</si>
  <si>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</si>
  <si>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</si>
  <si>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</si>
  <si>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</si>
  <si>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16:30-17:30</t>
  </si>
  <si>
    <t>15:30-16:30</t>
  </si>
  <si>
    <t>10:30-12:00</t>
  </si>
  <si>
    <t>12:00 pm Hard Stop Time</t>
  </si>
  <si>
    <t>STATUS OF 802.18</t>
  </si>
  <si>
    <t>GUTIERREZ</t>
  </si>
  <si>
    <t>JEDEC LIAISON REPORT</t>
  </si>
  <si>
    <t>PC with 802.11</t>
  </si>
  <si>
    <t>Y</t>
  </si>
  <si>
    <t>11/15 Lead</t>
  </si>
  <si>
    <t>see 11</t>
  </si>
  <si>
    <t>WG / TAG CHAIRS</t>
  </si>
  <si>
    <t>PETRICK / ALFVIN</t>
  </si>
  <si>
    <t>WIRELESS NETWORK + WLAN CARDS</t>
  </si>
  <si>
    <t>NETWORK ADMIN</t>
  </si>
  <si>
    <t>5.1.1</t>
  </si>
  <si>
    <t>5.1.2</t>
  </si>
  <si>
    <t>5.1.3</t>
  </si>
  <si>
    <t>JANUARY 2004 MEETING - Vancouver, Canada - Hosted by IEEE 802 LMSC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</si>
  <si>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</si>
  <si>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</si>
  <si>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</si>
  <si>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</si>
  <si>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</si>
  <si>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</si>
  <si>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</si>
  <si>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</si>
  <si>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</si>
  <si>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</si>
  <si>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</si>
  <si>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</si>
  <si>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</si>
  <si>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STUDY GROUP - HIGH THROUGHPUT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</si>
  <si>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</si>
  <si>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</si>
  <si>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</si>
  <si>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</si>
  <si>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</si>
  <si>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</si>
  <si>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</si>
  <si>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</si>
  <si>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</si>
  <si>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</si>
  <si>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</si>
  <si>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</si>
  <si>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SCHYLANDER</t>
  </si>
  <si>
    <t>11 / 15 PSC</t>
  </si>
  <si>
    <t>No Overhead Projectors</t>
  </si>
  <si>
    <t>HT SG</t>
  </si>
  <si>
    <t>802.11 High Throughput Study Group</t>
  </si>
  <si>
    <t>NEW MEM ORIE</t>
  </si>
  <si>
    <t>17:30-19:00</t>
  </si>
  <si>
    <t>19:00-21:30</t>
  </si>
  <si>
    <t>PSC</t>
  </si>
  <si>
    <t>Joint 802.11 / 802.15 Publicity Standing Committee</t>
  </si>
  <si>
    <t>STATUS OF 802.19</t>
  </si>
  <si>
    <t>LANSFORD/BLANEY</t>
  </si>
  <si>
    <t>4.6</t>
  </si>
  <si>
    <t>BEGIN MEETINGS OF TG2, SG3a, TG3 AND TG4</t>
  </si>
  <si>
    <t>802.19 COEX</t>
  </si>
  <si>
    <t>TG3a</t>
  </si>
  <si>
    <t>Alt 15.3 PHY Task Group</t>
  </si>
  <si>
    <t xml:space="preserve">TASK GROUP 3a OBJECTIVES FOR THIS MEETING:  </t>
  </si>
  <si>
    <t>Friday, March 14, 2003</t>
  </si>
  <si>
    <t>Tentative AGENDA  - 23rd IEEE 802.15 WPAN MEETING</t>
  </si>
  <si>
    <t>Wednesday, March 12, 2003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</si>
  <si>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</si>
  <si>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</si>
  <si>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</si>
  <si>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</si>
  <si>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</si>
  <si>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</si>
  <si>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</si>
  <si>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</si>
  <si>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</si>
  <si>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</si>
  <si>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</si>
  <si>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BRABENAC</t>
  </si>
  <si>
    <t>4.7</t>
  </si>
  <si>
    <t>STATUS OF PC COMMITTEE</t>
  </si>
  <si>
    <t>ROBERTS, G</t>
  </si>
  <si>
    <t>TG3a   CLOSING REPORT &amp; NEXT MEETING OBJECTIVES</t>
  </si>
  <si>
    <t>802.18 REGULATORY</t>
  </si>
  <si>
    <t>KINNEY</t>
  </si>
  <si>
    <t>WG VOTERS SUMMARY</t>
  </si>
  <si>
    <t>2.1.1</t>
  </si>
  <si>
    <t>F MIC</t>
  </si>
  <si>
    <t>Floor Mics</t>
  </si>
  <si>
    <t>SEPTEMBER 2003 MEETING - September 14th-19th, Singapore, Singapore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</si>
  <si>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</si>
  <si>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</si>
  <si>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</si>
  <si>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</si>
  <si>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</si>
  <si>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</si>
  <si>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</si>
  <si>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</si>
  <si>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</si>
  <si>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</si>
  <si>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</si>
  <si>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</si>
  <si>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</si>
  <si>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</si>
  <si>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MAC Security Email Info</t>
  </si>
  <si>
    <t>Virtual Bridged LANs Email Info</t>
  </si>
  <si>
    <t>Port-Based Network Access Control Email Info</t>
  </si>
  <si>
    <t>High Throughput Email Info</t>
  </si>
  <si>
    <t>Bluetooth 1.1 =&gt; 1.2 Email Info</t>
  </si>
  <si>
    <t>Consolidation plus 2-11 GHz Profiles Email Info</t>
  </si>
  <si>
    <t>2-11 GHz Enhancement Email Info</t>
  </si>
  <si>
    <t>COLE</t>
  </si>
  <si>
    <t>WG POLICIES &amp; PROCEDURES (OPERATING RULES)</t>
  </si>
  <si>
    <t>MARCH 2004 &amp; SEPTEMBER 2004 SESSIONS</t>
  </si>
  <si>
    <t>WG TECHNICAL EDITOR</t>
  </si>
  <si>
    <t>TASK GROUP M - 802.11 STANDARD MAINTENANCE</t>
  </si>
  <si>
    <t>ROSDAHL / SHOEMAKE</t>
  </si>
  <si>
    <t>REVIEW AND APPROVE THE 802.15 MINUTES OF DFW (May 2003) MEETING</t>
  </si>
  <si>
    <t>TASK GROUP 3A - ALTERNATIVE 15.3 PHY</t>
  </si>
  <si>
    <t>7.2.2.8</t>
  </si>
  <si>
    <t>STUDY GROUP 1A - BLUETOOTH 1.2</t>
  </si>
  <si>
    <t>SIEP</t>
  </si>
  <si>
    <t>WI-FI ALLIANCE MARKETING ACTIVITY</t>
  </si>
  <si>
    <t>802 PARs FOR APPROVAL AT EXCOM CLOSING MEETING</t>
  </si>
  <si>
    <t xml:space="preserve">802.1AE - MAC SECURITY </t>
  </si>
  <si>
    <t>802.11N - HIGH THROUGHPUT</t>
  </si>
  <si>
    <t>802.15.1A - BLUETOOTH 1.1 =&gt; 1.2</t>
  </si>
  <si>
    <t>802.16 (REVISION) - CONSOLIDATION PLUS 2-11 GHZ PROFILES</t>
  </si>
  <si>
    <t>IEEE STAFF</t>
  </si>
  <si>
    <t>ADJOURN JOINT 802.11 / 802.15 / 802.18 / 802.19 / 802.20 MEETING &amp; RECESS FOR WG / TAG PLENARIES / SUBGROUPS</t>
  </si>
  <si>
    <t>BEGIN MEETINGS OF 802.11 WG, 802.15 WG, 802.18 TAG, 802.19 TAG &amp; 802.20 WG PLENARIES / SUBGROUPS</t>
  </si>
  <si>
    <t>NEW MEM ORIENT</t>
  </si>
  <si>
    <t>T1 / T2 / T3 / T4</t>
  </si>
  <si>
    <t>802 ExCom Opening or Closing Meetings</t>
  </si>
  <si>
    <t>802 Opening Plenary</t>
  </si>
  <si>
    <t>802 Opening Plenary briefing of Session Work</t>
  </si>
  <si>
    <t>802 ExCom</t>
  </si>
  <si>
    <t>802 Sponsored Tutorials (1 thru 4) at Plenary Session</t>
  </si>
  <si>
    <t>O'HARA</t>
  </si>
  <si>
    <t>802 OPENING PLENARY</t>
  </si>
  <si>
    <t>WIRELESS 802</t>
  </si>
  <si>
    <t>JOINT OPENING PLENARY</t>
  </si>
  <si>
    <t>T 4</t>
  </si>
  <si>
    <t>T 3</t>
  </si>
  <si>
    <t>T 1</t>
  </si>
  <si>
    <t>T 2</t>
  </si>
  <si>
    <t>CLOSING PLENARY                       (Continued)</t>
  </si>
  <si>
    <t>802.1X (REVISION) - PORT-BASED NETWORK ACCESS CONTROL</t>
  </si>
  <si>
    <t>802.1Q (REVISION) - VIRTUAL BRIDGED LANS</t>
  </si>
  <si>
    <t>11:00-12:00</t>
  </si>
  <si>
    <t>802 EXCOM MEETING</t>
  </si>
  <si>
    <t>BEGIN MEETING OF 802.15 WG PLENARY</t>
  </si>
  <si>
    <t>RULES UPDATE DISCUSSION</t>
  </si>
  <si>
    <t>BEGIN MEETINGS OF 802.15 SUBGROUPS</t>
  </si>
  <si>
    <t>ALLEN</t>
  </si>
  <si>
    <t>COMMENTS ON 11n</t>
  </si>
  <si>
    <t>ADJOURN FOR SUBGROUPS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</si>
</sst>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23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b/>
      <sz val="14"/>
      <color indexed="57"/>
      <name val="Arial"/>
      <family val="2"/>
    </font>
    <font>
      <u val="single"/>
      <sz val="12"/>
      <color indexed="36"/>
      <name val="Courier"/>
      <family val="0"/>
    </font>
    <font>
      <sz val="12"/>
      <name val="Times New Roman"/>
      <family val="1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b/>
      <sz val="100"/>
      <name val="Arial"/>
      <family val="2"/>
    </font>
    <font>
      <b/>
      <sz val="14"/>
      <color indexed="4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19.5"/>
      <name val="Arial"/>
      <family val="0"/>
    </font>
    <font>
      <b/>
      <sz val="19.5"/>
      <name val="Arial"/>
      <family val="2"/>
    </font>
    <font>
      <sz val="21.25"/>
      <name val="Arial"/>
      <family val="0"/>
    </font>
    <font>
      <sz val="2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18"/>
      <color indexed="6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3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left"/>
      <protection/>
    </xf>
    <xf numFmtId="164" fontId="1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7" fillId="0" borderId="0" xfId="0" applyFont="1" applyAlignment="1" quotePrefix="1">
      <alignment horizontal="left" vertical="top"/>
    </xf>
    <xf numFmtId="164" fontId="18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0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NumberFormat="1" applyFont="1" applyFill="1" applyAlignment="1" applyProtection="1">
      <alignment horizontal="left"/>
      <protection/>
    </xf>
    <xf numFmtId="164" fontId="34" fillId="0" borderId="0" xfId="0" applyNumberFormat="1" applyFont="1" applyFill="1" applyAlignment="1" applyProtection="1" quotePrefix="1">
      <alignment horizontal="left"/>
      <protection/>
    </xf>
    <xf numFmtId="164" fontId="33" fillId="0" borderId="0" xfId="0" applyNumberFormat="1" applyFont="1" applyAlignment="1" applyProtection="1">
      <alignment/>
      <protection/>
    </xf>
    <xf numFmtId="166" fontId="33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 wrapText="1"/>
    </xf>
    <xf numFmtId="164" fontId="11" fillId="2" borderId="0" xfId="0" applyFont="1" applyFill="1" applyBorder="1" applyAlignment="1">
      <alignment vertical="center"/>
    </xf>
    <xf numFmtId="164" fontId="11" fillId="2" borderId="2" xfId="0" applyFont="1" applyFill="1" applyBorder="1" applyAlignment="1">
      <alignment vertical="center"/>
    </xf>
    <xf numFmtId="164" fontId="11" fillId="2" borderId="3" xfId="0" applyFont="1" applyFill="1" applyBorder="1" applyAlignment="1">
      <alignment vertical="center"/>
    </xf>
    <xf numFmtId="164" fontId="19" fillId="0" borderId="0" xfId="0" applyFont="1" applyAlignment="1">
      <alignment/>
    </xf>
    <xf numFmtId="164" fontId="19" fillId="3" borderId="4" xfId="0" applyFont="1" applyFill="1" applyBorder="1" applyAlignment="1">
      <alignment vertical="center"/>
    </xf>
    <xf numFmtId="164" fontId="19" fillId="3" borderId="0" xfId="0" applyFont="1" applyFill="1" applyBorder="1" applyAlignment="1">
      <alignment vertical="center"/>
    </xf>
    <xf numFmtId="164" fontId="19" fillId="3" borderId="5" xfId="0" applyFont="1" applyFill="1" applyBorder="1" applyAlignment="1">
      <alignment vertical="center"/>
    </xf>
    <xf numFmtId="164" fontId="19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19" fillId="4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vertical="center"/>
    </xf>
    <xf numFmtId="164" fontId="19" fillId="5" borderId="1" xfId="0" applyFont="1" applyFill="1" applyBorder="1" applyAlignment="1">
      <alignment vertical="center"/>
    </xf>
    <xf numFmtId="164" fontId="19" fillId="5" borderId="8" xfId="0" applyFont="1" applyFill="1" applyBorder="1" applyAlignment="1">
      <alignment vertical="center"/>
    </xf>
    <xf numFmtId="164" fontId="19" fillId="6" borderId="1" xfId="0" applyFont="1" applyFill="1" applyBorder="1" applyAlignment="1">
      <alignment vertical="center"/>
    </xf>
    <xf numFmtId="164" fontId="46" fillId="6" borderId="1" xfId="0" applyFont="1" applyFill="1" applyBorder="1" applyAlignment="1">
      <alignment horizontal="left" vertical="center"/>
    </xf>
    <xf numFmtId="164" fontId="46" fillId="6" borderId="1" xfId="0" applyFont="1" applyFill="1" applyBorder="1" applyAlignment="1">
      <alignment horizontal="center" vertical="center"/>
    </xf>
    <xf numFmtId="164" fontId="46" fillId="6" borderId="8" xfId="0" applyFont="1" applyFill="1" applyBorder="1" applyAlignment="1">
      <alignment horizontal="center" vertical="center"/>
    </xf>
    <xf numFmtId="164" fontId="19" fillId="5" borderId="0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19" fillId="6" borderId="0" xfId="0" applyFont="1" applyFill="1" applyBorder="1" applyAlignment="1">
      <alignment vertical="center"/>
    </xf>
    <xf numFmtId="164" fontId="19" fillId="6" borderId="0" xfId="0" applyFont="1" applyFill="1" applyBorder="1" applyAlignment="1">
      <alignment horizontal="center" vertical="center"/>
    </xf>
    <xf numFmtId="164" fontId="19" fillId="6" borderId="5" xfId="0" applyFont="1" applyFill="1" applyBorder="1" applyAlignment="1">
      <alignment horizontal="center" vertical="center"/>
    </xf>
    <xf numFmtId="164" fontId="46" fillId="5" borderId="4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left" vertical="center"/>
    </xf>
    <xf numFmtId="164" fontId="19" fillId="5" borderId="0" xfId="0" applyFont="1" applyFill="1" applyBorder="1" applyAlignment="1">
      <alignment vertical="center"/>
    </xf>
    <xf numFmtId="164" fontId="19" fillId="5" borderId="5" xfId="0" applyFont="1" applyFill="1" applyBorder="1" applyAlignment="1">
      <alignment vertical="center"/>
    </xf>
    <xf numFmtId="164" fontId="46" fillId="6" borderId="0" xfId="0" applyFont="1" applyFill="1" applyBorder="1" applyAlignment="1">
      <alignment horizontal="left" vertical="center"/>
    </xf>
    <xf numFmtId="164" fontId="46" fillId="6" borderId="0" xfId="0" applyFont="1" applyFill="1" applyBorder="1" applyAlignment="1">
      <alignment horizontal="center" vertical="center"/>
    </xf>
    <xf numFmtId="164" fontId="47" fillId="6" borderId="0" xfId="0" applyFont="1" applyFill="1" applyBorder="1" applyAlignment="1">
      <alignment horizontal="center" vertical="center"/>
    </xf>
    <xf numFmtId="164" fontId="19" fillId="6" borderId="5" xfId="0" applyFont="1" applyFill="1" applyBorder="1" applyAlignment="1">
      <alignment vertical="center"/>
    </xf>
    <xf numFmtId="164" fontId="19" fillId="5" borderId="4" xfId="0" applyFont="1" applyFill="1" applyBorder="1" applyAlignment="1">
      <alignment vertical="center"/>
    </xf>
    <xf numFmtId="164" fontId="48" fillId="5" borderId="0" xfId="0" applyFont="1" applyFill="1" applyBorder="1" applyAlignment="1">
      <alignment vertical="center"/>
    </xf>
    <xf numFmtId="164" fontId="19" fillId="5" borderId="0" xfId="0" applyFont="1" applyFill="1" applyBorder="1" applyAlignment="1">
      <alignment/>
    </xf>
    <xf numFmtId="164" fontId="11" fillId="6" borderId="9" xfId="0" applyFont="1" applyFill="1" applyBorder="1" applyAlignment="1">
      <alignment horizontal="center" vertical="center"/>
    </xf>
    <xf numFmtId="164" fontId="11" fillId="6" borderId="10" xfId="0" applyFont="1" applyFill="1" applyBorder="1" applyAlignment="1">
      <alignment horizontal="center" vertical="center"/>
    </xf>
    <xf numFmtId="164" fontId="13" fillId="5" borderId="10" xfId="0" applyFont="1" applyFill="1" applyBorder="1" applyAlignment="1">
      <alignment vertic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0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center" vertical="center"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5" xfId="0" applyNumberFormat="1" applyFont="1" applyFill="1" applyBorder="1" applyAlignment="1" applyProtection="1">
      <alignment horizontal="right" vertical="center"/>
      <protection/>
    </xf>
    <xf numFmtId="10" fontId="20" fillId="6" borderId="0" xfId="0" applyNumberFormat="1" applyFont="1" applyFill="1" applyBorder="1" applyAlignment="1" applyProtection="1">
      <alignment horizontal="right" vertical="center"/>
      <protection/>
    </xf>
    <xf numFmtId="164" fontId="20" fillId="6" borderId="0" xfId="0" applyFont="1" applyFill="1" applyBorder="1" applyAlignment="1">
      <alignment horizontal="center" vertical="center"/>
    </xf>
    <xf numFmtId="164" fontId="19" fillId="4" borderId="10" xfId="0" applyFont="1" applyFill="1" applyBorder="1" applyAlignment="1">
      <alignment horizontal="center" vertical="center"/>
    </xf>
    <xf numFmtId="164" fontId="19" fillId="4" borderId="11" xfId="0" applyFont="1" applyFill="1" applyBorder="1" applyAlignment="1">
      <alignment horizontal="center" vertical="center"/>
    </xf>
    <xf numFmtId="164" fontId="19" fillId="4" borderId="1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49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 applyProtection="1">
      <alignment horizontal="right" vertical="center"/>
      <protection/>
    </xf>
    <xf numFmtId="10" fontId="43" fillId="5" borderId="5" xfId="0" applyNumberFormat="1" applyFont="1" applyFill="1" applyBorder="1" applyAlignment="1" applyProtection="1">
      <alignment horizontal="right" vertical="center"/>
      <protection/>
    </xf>
    <xf numFmtId="10" fontId="43" fillId="6" borderId="0" xfId="0" applyNumberFormat="1" applyFont="1" applyFill="1" applyBorder="1" applyAlignment="1" applyProtection="1">
      <alignment horizontal="right" vertical="center"/>
      <protection/>
    </xf>
    <xf numFmtId="164" fontId="45" fillId="6" borderId="0" xfId="0" applyFont="1" applyFill="1" applyBorder="1" applyAlignment="1">
      <alignment horizontal="center" vertical="center"/>
    </xf>
    <xf numFmtId="10" fontId="24" fillId="5" borderId="0" xfId="0" applyNumberFormat="1" applyFont="1" applyFill="1" applyBorder="1" applyAlignment="1" applyProtection="1">
      <alignment horizontal="right" vertical="center"/>
      <protection/>
    </xf>
    <xf numFmtId="10" fontId="24" fillId="5" borderId="5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64" fontId="41" fillId="5" borderId="0" xfId="0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5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25" fillId="6" borderId="0" xfId="0" applyNumberFormat="1" applyFont="1" applyFill="1" applyBorder="1" applyAlignment="1" applyProtection="1">
      <alignment horizontal="right" vertical="center"/>
      <protection/>
    </xf>
    <xf numFmtId="164" fontId="41" fillId="6" borderId="0" xfId="0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5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42" fillId="6" borderId="0" xfId="0" applyFont="1" applyFill="1" applyBorder="1" applyAlignment="1">
      <alignment horizontal="center" vertical="center"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5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2" fillId="5" borderId="0" xfId="0" applyNumberFormat="1" applyFont="1" applyFill="1" applyBorder="1" applyAlignment="1" applyProtection="1">
      <alignment horizontal="right" vertical="center"/>
      <protection/>
    </xf>
    <xf numFmtId="10" fontId="42" fillId="5" borderId="5" xfId="0" applyNumberFormat="1" applyFont="1" applyFill="1" applyBorder="1" applyAlignment="1" applyProtection="1">
      <alignment horizontal="right" vertical="center"/>
      <protection/>
    </xf>
    <xf numFmtId="10" fontId="42" fillId="6" borderId="0" xfId="0" applyNumberFormat="1" applyFont="1" applyFill="1" applyBorder="1" applyAlignment="1" applyProtection="1">
      <alignment horizontal="right" vertical="center"/>
      <protection/>
    </xf>
    <xf numFmtId="164" fontId="37" fillId="6" borderId="0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center" vertical="center"/>
    </xf>
    <xf numFmtId="164" fontId="22" fillId="6" borderId="0" xfId="0" applyFont="1" applyFill="1" applyBorder="1" applyAlignment="1">
      <alignment horizontal="center" vertical="center"/>
    </xf>
    <xf numFmtId="10" fontId="52" fillId="5" borderId="0" xfId="0" applyNumberFormat="1" applyFont="1" applyFill="1" applyBorder="1" applyAlignment="1" applyProtection="1">
      <alignment horizontal="right" vertical="center"/>
      <protection/>
    </xf>
    <xf numFmtId="10" fontId="52" fillId="5" borderId="5" xfId="0" applyNumberFormat="1" applyFont="1" applyFill="1" applyBorder="1" applyAlignment="1" applyProtection="1">
      <alignment horizontal="right" vertical="center"/>
      <protection/>
    </xf>
    <xf numFmtId="10" fontId="52" fillId="6" borderId="0" xfId="0" applyNumberFormat="1" applyFont="1" applyFill="1" applyBorder="1" applyAlignment="1" applyProtection="1">
      <alignment horizontal="right" vertical="center"/>
      <protection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25" fillId="5" borderId="0" xfId="0" applyFont="1" applyFill="1" applyBorder="1" applyAlignment="1">
      <alignment horizontal="center" vertical="center"/>
    </xf>
    <xf numFmtId="10" fontId="48" fillId="5" borderId="0" xfId="0" applyNumberFormat="1" applyFont="1" applyFill="1" applyBorder="1" applyAlignment="1">
      <alignment vertical="center"/>
    </xf>
    <xf numFmtId="10" fontId="48" fillId="5" borderId="5" xfId="0" applyNumberFormat="1" applyFont="1" applyFill="1" applyBorder="1" applyAlignment="1">
      <alignment vertical="center"/>
    </xf>
    <xf numFmtId="10" fontId="48" fillId="6" borderId="0" xfId="0" applyNumberFormat="1" applyFont="1" applyFill="1" applyBorder="1" applyAlignment="1">
      <alignment vertical="center"/>
    </xf>
    <xf numFmtId="164" fontId="25" fillId="6" borderId="0" xfId="0" applyFont="1" applyFill="1" applyBorder="1" applyAlignment="1">
      <alignment horizontal="center" vertical="center"/>
    </xf>
    <xf numFmtId="164" fontId="24" fillId="5" borderId="0" xfId="0" applyFont="1" applyFill="1" applyBorder="1" applyAlignment="1">
      <alignment horizontal="center" vertical="center"/>
    </xf>
    <xf numFmtId="164" fontId="24" fillId="6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left" vertical="center"/>
    </xf>
    <xf numFmtId="167" fontId="31" fillId="5" borderId="0" xfId="0" applyNumberFormat="1" applyFont="1" applyFill="1" applyBorder="1" applyAlignment="1">
      <alignment horizontal="center" vertical="center"/>
    </xf>
    <xf numFmtId="168" fontId="31" fillId="5" borderId="0" xfId="0" applyNumberFormat="1" applyFont="1" applyFill="1" applyBorder="1" applyAlignment="1" applyProtection="1">
      <alignment horizontal="center" vertical="center"/>
      <protection/>
    </xf>
    <xf numFmtId="164" fontId="53" fillId="6" borderId="0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7" fontId="11" fillId="4" borderId="14" xfId="0" applyNumberFormat="1" applyFont="1" applyFill="1" applyBorder="1" applyAlignment="1">
      <alignment horizontal="center" vertical="center"/>
    </xf>
    <xf numFmtId="168" fontId="28" fillId="4" borderId="14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9" fillId="5" borderId="0" xfId="0" applyNumberFormat="1" applyFont="1" applyFill="1" applyBorder="1" applyAlignment="1">
      <alignment vertical="center"/>
    </xf>
    <xf numFmtId="168" fontId="48" fillId="5" borderId="0" xfId="0" applyNumberFormat="1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vertical="center"/>
    </xf>
    <xf numFmtId="164" fontId="10" fillId="6" borderId="5" xfId="0" applyFont="1" applyFill="1" applyBorder="1" applyAlignment="1">
      <alignment vertical="center"/>
    </xf>
    <xf numFmtId="167" fontId="19" fillId="4" borderId="14" xfId="0" applyNumberFormat="1" applyFont="1" applyFill="1" applyBorder="1" applyAlignment="1">
      <alignment horizontal="center" vertical="center"/>
    </xf>
    <xf numFmtId="164" fontId="19" fillId="5" borderId="15" xfId="0" applyFont="1" applyFill="1" applyBorder="1" applyAlignment="1">
      <alignment horizontal="left" vertical="center"/>
    </xf>
    <xf numFmtId="164" fontId="13" fillId="6" borderId="14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1" fillId="5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left" vertical="center"/>
    </xf>
    <xf numFmtId="167" fontId="19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9" fillId="5" borderId="2" xfId="0" applyFont="1" applyFill="1" applyBorder="1" applyAlignment="1">
      <alignment vertical="center"/>
    </xf>
    <xf numFmtId="164" fontId="19" fillId="5" borderId="3" xfId="0" applyFont="1" applyFill="1" applyBorder="1" applyAlignment="1">
      <alignment vertical="center"/>
    </xf>
    <xf numFmtId="164" fontId="19" fillId="5" borderId="16" xfId="0" applyFont="1" applyFill="1" applyBorder="1" applyAlignment="1">
      <alignment vertical="center"/>
    </xf>
    <xf numFmtId="164" fontId="19" fillId="6" borderId="3" xfId="0" applyFont="1" applyFill="1" applyBorder="1" applyAlignment="1">
      <alignment vertical="center"/>
    </xf>
    <xf numFmtId="164" fontId="19" fillId="6" borderId="16" xfId="0" applyFont="1" applyFill="1" applyBorder="1" applyAlignment="1">
      <alignment vertic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17" fillId="0" borderId="0" xfId="0" applyFont="1" applyAlignment="1">
      <alignment vertical="top"/>
    </xf>
    <xf numFmtId="164" fontId="17" fillId="0" borderId="0" xfId="0" applyFont="1" applyAlignment="1">
      <alignment horizontal="left" vertical="top"/>
    </xf>
    <xf numFmtId="164" fontId="54" fillId="2" borderId="1" xfId="0" applyFont="1" applyFill="1" applyBorder="1" applyAlignment="1">
      <alignment horizontal="center" vertical="center"/>
    </xf>
    <xf numFmtId="164" fontId="54" fillId="2" borderId="8" xfId="0" applyFont="1" applyFill="1" applyBorder="1" applyAlignment="1">
      <alignment horizontal="center" vertical="center"/>
    </xf>
    <xf numFmtId="164" fontId="54" fillId="2" borderId="0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center" vertical="center"/>
    </xf>
    <xf numFmtId="164" fontId="35" fillId="3" borderId="17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40" fillId="7" borderId="4" xfId="0" applyFont="1" applyFill="1" applyBorder="1" applyAlignment="1">
      <alignment horizontal="center" vertical="center" wrapText="1"/>
    </xf>
    <xf numFmtId="164" fontId="40" fillId="7" borderId="0" xfId="0" applyFont="1" applyFill="1" applyBorder="1" applyAlignment="1">
      <alignment horizontal="center" vertical="center" wrapText="1"/>
    </xf>
    <xf numFmtId="164" fontId="40" fillId="7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59" fillId="2" borderId="1" xfId="0" applyFont="1" applyFill="1" applyBorder="1" applyAlignment="1">
      <alignment vertical="center" wrapText="1"/>
    </xf>
    <xf numFmtId="164" fontId="59" fillId="2" borderId="8" xfId="0" applyFont="1" applyFill="1" applyBorder="1" applyAlignment="1">
      <alignment vertical="center" wrapText="1"/>
    </xf>
    <xf numFmtId="164" fontId="59" fillId="2" borderId="0" xfId="0" applyFont="1" applyFill="1" applyBorder="1" applyAlignment="1">
      <alignment vertical="center" wrapText="1"/>
    </xf>
    <xf numFmtId="164" fontId="59" fillId="2" borderId="5" xfId="0" applyFont="1" applyFill="1" applyBorder="1" applyAlignment="1">
      <alignment vertical="center" wrapText="1"/>
    </xf>
    <xf numFmtId="164" fontId="59" fillId="2" borderId="3" xfId="0" applyFont="1" applyFill="1" applyBorder="1" applyAlignment="1">
      <alignment horizontal="center" vertical="center" wrapText="1"/>
    </xf>
    <xf numFmtId="164" fontId="59" fillId="2" borderId="16" xfId="0" applyFont="1" applyFill="1" applyBorder="1" applyAlignment="1">
      <alignment horizontal="center" vertical="center" wrapText="1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2" borderId="4" xfId="0" applyFont="1" applyFill="1" applyBorder="1" applyAlignment="1">
      <alignment horizontal="left" vertical="center" indent="2"/>
    </xf>
    <xf numFmtId="164" fontId="11" fillId="3" borderId="18" xfId="0" applyFont="1" applyFill="1" applyBorder="1" applyAlignment="1">
      <alignment horizontal="center" vertical="center"/>
    </xf>
    <xf numFmtId="164" fontId="36" fillId="10" borderId="19" xfId="0" applyFont="1" applyFill="1" applyBorder="1" applyAlignment="1">
      <alignment horizontal="center" vertical="center" wrapText="1"/>
    </xf>
    <xf numFmtId="164" fontId="27" fillId="11" borderId="19" xfId="0" applyFont="1" applyFill="1" applyBorder="1" applyAlignment="1">
      <alignment horizontal="center" vertical="center" wrapText="1"/>
    </xf>
    <xf numFmtId="164" fontId="36" fillId="10" borderId="19" xfId="0" applyFont="1" applyFill="1" applyBorder="1" applyAlignment="1" quotePrefix="1">
      <alignment horizontal="center" vertical="center" wrapText="1"/>
    </xf>
    <xf numFmtId="164" fontId="40" fillId="7" borderId="2" xfId="0" applyFont="1" applyFill="1" applyBorder="1" applyAlignment="1">
      <alignment horizontal="center" vertical="center" wrapText="1"/>
    </xf>
    <xf numFmtId="164" fontId="40" fillId="7" borderId="3" xfId="0" applyFont="1" applyFill="1" applyBorder="1" applyAlignment="1">
      <alignment horizontal="center" vertical="center" wrapText="1"/>
    </xf>
    <xf numFmtId="164" fontId="40" fillId="7" borderId="16" xfId="0" applyFont="1" applyFill="1" applyBorder="1" applyAlignment="1">
      <alignment horizontal="center" vertical="center" wrapText="1"/>
    </xf>
    <xf numFmtId="164" fontId="65" fillId="3" borderId="0" xfId="0" applyFont="1" applyFill="1" applyBorder="1" applyAlignment="1">
      <alignment horizontal="center" vertical="center"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2" xfId="0" applyNumberFormat="1" applyFont="1" applyFill="1" applyBorder="1" applyAlignment="1">
      <alignment horizontal="center" vertical="center"/>
    </xf>
    <xf numFmtId="168" fontId="29" fillId="4" borderId="21" xfId="0" applyNumberFormat="1" applyFont="1" applyFill="1" applyBorder="1" applyAlignment="1" applyProtection="1">
      <alignment horizontal="center" vertical="center"/>
      <protection/>
    </xf>
    <xf numFmtId="167" fontId="61" fillId="4" borderId="12" xfId="0" applyNumberFormat="1" applyFont="1" applyFill="1" applyBorder="1" applyAlignment="1">
      <alignment horizontal="center" vertical="center"/>
    </xf>
    <xf numFmtId="164" fontId="49" fillId="6" borderId="0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/>
    </xf>
    <xf numFmtId="167" fontId="51" fillId="4" borderId="12" xfId="0" applyNumberFormat="1" applyFont="1" applyFill="1" applyBorder="1" applyAlignment="1">
      <alignment horizontal="center" vertical="center"/>
    </xf>
    <xf numFmtId="168" fontId="51" fillId="4" borderId="21" xfId="0" applyNumberFormat="1" applyFont="1" applyFill="1" applyBorder="1" applyAlignment="1" applyProtection="1">
      <alignment horizontal="center" vertical="center"/>
      <protection/>
    </xf>
    <xf numFmtId="167" fontId="50" fillId="4" borderId="12" xfId="0" applyNumberFormat="1" applyFont="1" applyFill="1" applyBorder="1" applyAlignment="1">
      <alignment horizontal="center" vertical="center"/>
    </xf>
    <xf numFmtId="168" fontId="50" fillId="4" borderId="21" xfId="0" applyNumberFormat="1" applyFont="1" applyFill="1" applyBorder="1" applyAlignment="1" applyProtection="1">
      <alignment horizontal="center" vertical="center"/>
      <protection/>
    </xf>
    <xf numFmtId="164" fontId="23" fillId="5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/>
    </xf>
    <xf numFmtId="167" fontId="66" fillId="4" borderId="12" xfId="0" applyNumberFormat="1" applyFont="1" applyFill="1" applyBorder="1" applyAlignment="1">
      <alignment horizontal="center" vertical="center"/>
    </xf>
    <xf numFmtId="168" fontId="66" fillId="4" borderId="21" xfId="0" applyNumberFormat="1" applyFont="1" applyFill="1" applyBorder="1" applyAlignment="1" applyProtection="1">
      <alignment horizontal="center" vertical="center"/>
      <protection/>
    </xf>
    <xf numFmtId="164" fontId="23" fillId="6" borderId="0" xfId="0" applyFont="1" applyFill="1" applyBorder="1" applyAlignment="1">
      <alignment horizontal="center" vertical="center"/>
    </xf>
    <xf numFmtId="167" fontId="28" fillId="4" borderId="12" xfId="0" applyNumberFormat="1" applyFont="1" applyFill="1" applyBorder="1" applyAlignment="1">
      <alignment horizontal="center" vertical="center"/>
    </xf>
    <xf numFmtId="168" fontId="28" fillId="4" borderId="21" xfId="0" applyNumberFormat="1" applyFont="1" applyFill="1" applyBorder="1" applyAlignment="1" applyProtection="1">
      <alignment horizontal="center" vertical="center"/>
      <protection/>
    </xf>
    <xf numFmtId="167" fontId="62" fillId="4" borderId="12" xfId="0" applyNumberFormat="1" applyFont="1" applyFill="1" applyBorder="1" applyAlignment="1">
      <alignment horizontal="center" vertical="center"/>
    </xf>
    <xf numFmtId="168" fontId="32" fillId="4" borderId="21" xfId="0" applyNumberFormat="1" applyFont="1" applyFill="1" applyBorder="1" applyAlignment="1" applyProtection="1">
      <alignment horizontal="center" vertical="center"/>
      <protection/>
    </xf>
    <xf numFmtId="164" fontId="67" fillId="5" borderId="0" xfId="0" applyFont="1" applyFill="1" applyBorder="1" applyAlignment="1">
      <alignment horizontal="center" vertical="center"/>
    </xf>
    <xf numFmtId="164" fontId="67" fillId="5" borderId="0" xfId="0" applyFont="1" applyFill="1" applyBorder="1" applyAlignment="1">
      <alignment/>
    </xf>
    <xf numFmtId="167" fontId="12" fillId="4" borderId="12" xfId="0" applyNumberFormat="1" applyFont="1" applyFill="1" applyBorder="1" applyAlignment="1">
      <alignment horizontal="center" vertical="center"/>
    </xf>
    <xf numFmtId="168" fontId="12" fillId="4" borderId="21" xfId="0" applyNumberFormat="1" applyFont="1" applyFill="1" applyBorder="1" applyAlignment="1" applyProtection="1">
      <alignment horizontal="center" vertical="center"/>
      <protection/>
    </xf>
    <xf numFmtId="167" fontId="30" fillId="4" borderId="12" xfId="0" applyNumberFormat="1" applyFont="1" applyFill="1" applyBorder="1" applyAlignment="1">
      <alignment horizontal="center" vertical="center"/>
    </xf>
    <xf numFmtId="168" fontId="30" fillId="4" borderId="21" xfId="0" applyNumberFormat="1" applyFont="1" applyFill="1" applyBorder="1" applyAlignment="1" applyProtection="1">
      <alignment horizontal="center" vertical="center"/>
      <protection/>
    </xf>
    <xf numFmtId="167" fontId="28" fillId="4" borderId="13" xfId="0" applyNumberFormat="1" applyFont="1" applyFill="1" applyBorder="1" applyAlignment="1">
      <alignment horizontal="center" vertical="center"/>
    </xf>
    <xf numFmtId="168" fontId="28" fillId="4" borderId="22" xfId="0" applyNumberFormat="1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Font="1" applyFill="1" applyBorder="1" applyAlignment="1">
      <alignment horizontal="right" vertical="center"/>
    </xf>
    <xf numFmtId="164" fontId="73" fillId="3" borderId="23" xfId="0" applyFont="1" applyFill="1" applyBorder="1" applyAlignment="1">
      <alignment horizontal="center" vertical="center"/>
    </xf>
    <xf numFmtId="164" fontId="59" fillId="0" borderId="0" xfId="0" applyFont="1" applyFill="1" applyBorder="1" applyAlignment="1">
      <alignment vertical="center" wrapText="1"/>
    </xf>
    <xf numFmtId="164" fontId="59" fillId="2" borderId="4" xfId="0" applyFont="1" applyFill="1" applyBorder="1" applyAlignment="1">
      <alignment vertical="center"/>
    </xf>
    <xf numFmtId="164" fontId="59" fillId="0" borderId="0" xfId="0" applyFont="1" applyFill="1" applyBorder="1" applyAlignment="1">
      <alignment horizontal="center" vertical="center" wrapText="1"/>
    </xf>
    <xf numFmtId="164" fontId="70" fillId="0" borderId="0" xfId="0" applyFont="1" applyBorder="1" applyAlignment="1">
      <alignment vertical="center"/>
    </xf>
    <xf numFmtId="164" fontId="70" fillId="0" borderId="0" xfId="0" applyFont="1" applyFill="1" applyBorder="1" applyAlignment="1">
      <alignment horizontal="center" vertical="center" wrapText="1"/>
    </xf>
    <xf numFmtId="164" fontId="70" fillId="0" borderId="0" xfId="0" applyFont="1" applyAlignment="1">
      <alignment horizontal="right" vertical="center"/>
    </xf>
    <xf numFmtId="164" fontId="70" fillId="0" borderId="0" xfId="0" applyFont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64" fontId="77" fillId="0" borderId="0" xfId="0" applyFont="1" applyFill="1" applyBorder="1" applyAlignment="1">
      <alignment horizontal="center" vertical="center" wrapText="1"/>
    </xf>
    <xf numFmtId="164" fontId="75" fillId="0" borderId="0" xfId="0" applyFont="1" applyFill="1" applyBorder="1" applyAlignment="1">
      <alignment vertical="center"/>
    </xf>
    <xf numFmtId="164" fontId="75" fillId="0" borderId="0" xfId="0" applyFont="1" applyFill="1" applyBorder="1" applyAlignment="1">
      <alignment horizontal="center" vertical="center"/>
    </xf>
    <xf numFmtId="199" fontId="70" fillId="0" borderId="0" xfId="0" applyNumberFormat="1" applyFont="1" applyAlignment="1">
      <alignment vertical="center"/>
    </xf>
    <xf numFmtId="172" fontId="70" fillId="0" borderId="0" xfId="0" applyNumberFormat="1" applyFont="1" applyAlignment="1">
      <alignment vertical="center"/>
    </xf>
    <xf numFmtId="164" fontId="76" fillId="0" borderId="0" xfId="0" applyFont="1" applyFill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78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64" fontId="11" fillId="3" borderId="4" xfId="0" applyFont="1" applyFill="1" applyBorder="1" applyAlignment="1">
      <alignment vertical="center"/>
    </xf>
    <xf numFmtId="172" fontId="35" fillId="3" borderId="0" xfId="0" applyNumberFormat="1" applyFont="1" applyFill="1" applyBorder="1" applyAlignment="1">
      <alignment horizontal="center" vertical="center"/>
    </xf>
    <xf numFmtId="172" fontId="36" fillId="3" borderId="0" xfId="0" applyNumberFormat="1" applyFont="1" applyFill="1" applyBorder="1" applyAlignment="1">
      <alignment horizontal="center" vertical="center"/>
    </xf>
    <xf numFmtId="172" fontId="36" fillId="3" borderId="5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 vertical="center"/>
    </xf>
    <xf numFmtId="164" fontId="36" fillId="0" borderId="0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vertical="center"/>
    </xf>
    <xf numFmtId="164" fontId="79" fillId="2" borderId="1" xfId="0" applyFont="1" applyFill="1" applyBorder="1" applyAlignment="1">
      <alignment horizontal="left" vertical="center"/>
    </xf>
    <xf numFmtId="164" fontId="79" fillId="2" borderId="1" xfId="0" applyFont="1" applyFill="1" applyBorder="1" applyAlignment="1">
      <alignment horizontal="center" vertical="center"/>
    </xf>
    <xf numFmtId="164" fontId="80" fillId="2" borderId="1" xfId="0" applyFont="1" applyFill="1" applyBorder="1" applyAlignment="1">
      <alignment horizontal="center" vertical="center"/>
    </xf>
    <xf numFmtId="164" fontId="80" fillId="2" borderId="8" xfId="0" applyFont="1" applyFill="1" applyBorder="1" applyAlignment="1">
      <alignment horizontal="center" vertical="center"/>
    </xf>
    <xf numFmtId="168" fontId="84" fillId="12" borderId="24" xfId="0" applyNumberFormat="1" applyFont="1" applyFill="1" applyBorder="1" applyAlignment="1" applyProtection="1">
      <alignment horizontal="center" vertical="center"/>
      <protection/>
    </xf>
    <xf numFmtId="164" fontId="84" fillId="12" borderId="14" xfId="0" applyFont="1" applyFill="1" applyBorder="1" applyAlignment="1">
      <alignment horizontal="center" vertical="center"/>
    </xf>
    <xf numFmtId="164" fontId="84" fillId="12" borderId="24" xfId="0" applyFont="1" applyFill="1" applyBorder="1" applyAlignment="1">
      <alignment horizontal="center" vertical="center"/>
    </xf>
    <xf numFmtId="168" fontId="85" fillId="13" borderId="24" xfId="0" applyNumberFormat="1" applyFont="1" applyFill="1" applyBorder="1" applyAlignment="1" applyProtection="1">
      <alignment horizontal="center" vertical="center"/>
      <protection/>
    </xf>
    <xf numFmtId="164" fontId="59" fillId="13" borderId="14" xfId="0" applyFont="1" applyFill="1" applyBorder="1" applyAlignment="1">
      <alignment horizontal="center" vertical="center"/>
    </xf>
    <xf numFmtId="164" fontId="59" fillId="13" borderId="24" xfId="0" applyFont="1" applyFill="1" applyBorder="1" applyAlignment="1">
      <alignment horizontal="center" vertical="center"/>
    </xf>
    <xf numFmtId="168" fontId="84" fillId="14" borderId="24" xfId="0" applyNumberFormat="1" applyFont="1" applyFill="1" applyBorder="1" applyAlignment="1" applyProtection="1">
      <alignment horizontal="center" vertical="center"/>
      <protection/>
    </xf>
    <xf numFmtId="164" fontId="84" fillId="14" borderId="14" xfId="0" applyFont="1" applyFill="1" applyBorder="1" applyAlignment="1">
      <alignment horizontal="center" vertical="center"/>
    </xf>
    <xf numFmtId="164" fontId="84" fillId="14" borderId="24" xfId="0" applyFont="1" applyFill="1" applyBorder="1" applyAlignment="1">
      <alignment horizontal="center" vertical="center"/>
    </xf>
    <xf numFmtId="168" fontId="84" fillId="15" borderId="24" xfId="0" applyNumberFormat="1" applyFont="1" applyFill="1" applyBorder="1" applyAlignment="1" applyProtection="1">
      <alignment horizontal="center" vertical="center"/>
      <protection/>
    </xf>
    <xf numFmtId="164" fontId="84" fillId="15" borderId="14" xfId="0" applyFont="1" applyFill="1" applyBorder="1" applyAlignment="1">
      <alignment horizontal="center" vertical="center"/>
    </xf>
    <xf numFmtId="164" fontId="84" fillId="15" borderId="24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87" fillId="9" borderId="0" xfId="22" applyNumberFormat="1" applyFont="1" applyFill="1" applyBorder="1" applyAlignment="1" applyProtection="1">
      <alignment horizontal="left" vertical="center"/>
      <protection/>
    </xf>
    <xf numFmtId="164" fontId="87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87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87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87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87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164" fontId="87" fillId="9" borderId="0" xfId="22" applyNumberFormat="1" applyFont="1" applyFill="1" applyBorder="1" applyAlignment="1" applyProtection="1">
      <alignment horizontal="left" vertical="center" indent="2"/>
      <protection/>
    </xf>
    <xf numFmtId="0" fontId="87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87" fillId="9" borderId="0" xfId="22" applyNumberFormat="1" applyFont="1" applyFill="1" applyBorder="1" applyAlignment="1" applyProtection="1" quotePrefix="1">
      <alignment horizontal="left" vertical="center"/>
      <protection/>
    </xf>
    <xf numFmtId="0" fontId="87" fillId="4" borderId="0" xfId="22" applyNumberFormat="1" applyFont="1" applyFill="1" applyBorder="1" applyAlignment="1" applyProtection="1">
      <alignment horizontal="left" vertical="center"/>
      <protection/>
    </xf>
    <xf numFmtId="164" fontId="87" fillId="9" borderId="0" xfId="0" applyNumberFormat="1" applyFont="1" applyFill="1" applyBorder="1" applyAlignment="1" applyProtection="1">
      <alignment horizontal="left" vertical="center" indent="2"/>
      <protection/>
    </xf>
    <xf numFmtId="164" fontId="87" fillId="9" borderId="0" xfId="0" applyNumberFormat="1" applyFont="1" applyFill="1" applyBorder="1" applyAlignment="1" applyProtection="1">
      <alignment horizontal="left" vertical="center" indent="4"/>
      <protection/>
    </xf>
    <xf numFmtId="164" fontId="87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5" xfId="22" applyFont="1" applyFill="1" applyBorder="1" applyAlignment="1">
      <alignment horizontal="left" vertical="center"/>
      <protection/>
    </xf>
    <xf numFmtId="164" fontId="26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6" fillId="0" borderId="0" xfId="0" applyFont="1" applyAlignment="1">
      <alignment horizontal="left" indent="3"/>
    </xf>
    <xf numFmtId="164" fontId="27" fillId="2" borderId="25" xfId="0" applyFont="1" applyFill="1" applyBorder="1" applyAlignment="1">
      <alignment horizontal="center" vertical="center" wrapText="1"/>
    </xf>
    <xf numFmtId="164" fontId="27" fillId="2" borderId="26" xfId="0" applyFont="1" applyFill="1" applyBorder="1" applyAlignment="1">
      <alignment horizontal="center" vertical="center" wrapText="1"/>
    </xf>
    <xf numFmtId="164" fontId="87" fillId="4" borderId="0" xfId="0" applyNumberFormat="1" applyFont="1" applyFill="1" applyBorder="1" applyAlignment="1" applyProtection="1">
      <alignment horizontal="left" vertical="center" indent="4"/>
      <protection/>
    </xf>
    <xf numFmtId="164" fontId="87" fillId="4" borderId="0" xfId="0" applyNumberFormat="1" applyFont="1" applyFill="1" applyBorder="1" applyAlignment="1" applyProtection="1">
      <alignment horizontal="left" vertical="center" indent="2"/>
      <protection/>
    </xf>
    <xf numFmtId="164" fontId="87" fillId="4" borderId="0" xfId="0" applyNumberFormat="1" applyFont="1" applyFill="1" applyBorder="1" applyAlignment="1" applyProtection="1">
      <alignment horizontal="left" vertical="center" wrapText="1" indent="2"/>
      <protection/>
    </xf>
    <xf numFmtId="164" fontId="11" fillId="3" borderId="4" xfId="0" applyFont="1" applyFill="1" applyBorder="1" applyAlignment="1">
      <alignment horizontal="center" vertical="center"/>
    </xf>
    <xf numFmtId="199" fontId="27" fillId="0" borderId="0" xfId="0" applyNumberFormat="1" applyFont="1" applyBorder="1" applyAlignment="1">
      <alignment horizontal="center" vertical="center"/>
    </xf>
    <xf numFmtId="199" fontId="36" fillId="12" borderId="27" xfId="0" applyNumberFormat="1" applyFont="1" applyFill="1" applyBorder="1" applyAlignment="1">
      <alignment horizontal="center" vertical="center"/>
    </xf>
    <xf numFmtId="199" fontId="36" fillId="12" borderId="28" xfId="0" applyNumberFormat="1" applyFont="1" applyFill="1" applyBorder="1" applyAlignment="1">
      <alignment horizontal="center" vertical="center"/>
    </xf>
    <xf numFmtId="199" fontId="35" fillId="12" borderId="29" xfId="0" applyNumberFormat="1" applyFont="1" applyFill="1" applyBorder="1" applyAlignment="1">
      <alignment horizontal="center" vertical="center"/>
    </xf>
    <xf numFmtId="199" fontId="35" fillId="12" borderId="30" xfId="0" applyNumberFormat="1" applyFont="1" applyFill="1" applyBorder="1" applyAlignment="1">
      <alignment horizontal="center" vertical="center"/>
    </xf>
    <xf numFmtId="199" fontId="35" fillId="12" borderId="31" xfId="0" applyNumberFormat="1" applyFont="1" applyFill="1" applyBorder="1" applyAlignment="1">
      <alignment horizontal="center" vertical="center"/>
    </xf>
    <xf numFmtId="199" fontId="36" fillId="12" borderId="27" xfId="0" applyNumberFormat="1" applyFont="1" applyFill="1" applyBorder="1" applyAlignment="1">
      <alignment horizontal="right" vertical="center"/>
    </xf>
    <xf numFmtId="199" fontId="27" fillId="0" borderId="0" xfId="0" applyNumberFormat="1" applyFont="1" applyAlignment="1">
      <alignment horizontal="center" vertical="center"/>
    </xf>
    <xf numFmtId="199" fontId="36" fillId="16" borderId="32" xfId="0" applyNumberFormat="1" applyFont="1" applyFill="1" applyBorder="1" applyAlignment="1">
      <alignment horizontal="center" vertical="center"/>
    </xf>
    <xf numFmtId="199" fontId="36" fillId="16" borderId="33" xfId="0" applyNumberFormat="1" applyFont="1" applyFill="1" applyBorder="1" applyAlignment="1">
      <alignment horizontal="center" vertical="center"/>
    </xf>
    <xf numFmtId="199" fontId="35" fillId="16" borderId="34" xfId="0" applyNumberFormat="1" applyFont="1" applyFill="1" applyBorder="1" applyAlignment="1">
      <alignment horizontal="center" vertical="center"/>
    </xf>
    <xf numFmtId="199" fontId="35" fillId="16" borderId="14" xfId="0" applyNumberFormat="1" applyFont="1" applyFill="1" applyBorder="1" applyAlignment="1">
      <alignment horizontal="center" vertical="center"/>
    </xf>
    <xf numFmtId="199" fontId="35" fillId="16" borderId="24" xfId="0" applyNumberFormat="1" applyFont="1" applyFill="1" applyBorder="1" applyAlignment="1">
      <alignment horizontal="center" vertical="center"/>
    </xf>
    <xf numFmtId="199" fontId="36" fillId="16" borderId="32" xfId="0" applyNumberFormat="1" applyFont="1" applyFill="1" applyBorder="1" applyAlignment="1">
      <alignment horizontal="right" vertical="center"/>
    </xf>
    <xf numFmtId="199" fontId="36" fillId="17" borderId="32" xfId="0" applyNumberFormat="1" applyFont="1" applyFill="1" applyBorder="1" applyAlignment="1">
      <alignment horizontal="center" vertical="center"/>
    </xf>
    <xf numFmtId="199" fontId="36" fillId="17" borderId="33" xfId="0" applyNumberFormat="1" applyFont="1" applyFill="1" applyBorder="1" applyAlignment="1">
      <alignment horizontal="center" vertical="center"/>
    </xf>
    <xf numFmtId="199" fontId="35" fillId="17" borderId="34" xfId="0" applyNumberFormat="1" applyFont="1" applyFill="1" applyBorder="1" applyAlignment="1">
      <alignment horizontal="center" vertical="center"/>
    </xf>
    <xf numFmtId="199" fontId="35" fillId="17" borderId="14" xfId="0" applyNumberFormat="1" applyFont="1" applyFill="1" applyBorder="1" applyAlignment="1">
      <alignment horizontal="center" vertical="center"/>
    </xf>
    <xf numFmtId="199" fontId="35" fillId="17" borderId="24" xfId="0" applyNumberFormat="1" applyFont="1" applyFill="1" applyBorder="1" applyAlignment="1">
      <alignment horizontal="center" vertical="center"/>
    </xf>
    <xf numFmtId="199" fontId="36" fillId="17" borderId="32" xfId="0" applyNumberFormat="1" applyFont="1" applyFill="1" applyBorder="1" applyAlignment="1">
      <alignment horizontal="right" vertical="center"/>
    </xf>
    <xf numFmtId="199" fontId="27" fillId="13" borderId="32" xfId="0" applyNumberFormat="1" applyFont="1" applyFill="1" applyBorder="1" applyAlignment="1">
      <alignment horizontal="center" vertical="center"/>
    </xf>
    <xf numFmtId="199" fontId="27" fillId="13" borderId="33" xfId="0" applyNumberFormat="1" applyFont="1" applyFill="1" applyBorder="1" applyAlignment="1">
      <alignment horizontal="center" vertical="center"/>
    </xf>
    <xf numFmtId="199" fontId="35" fillId="13" borderId="34" xfId="0" applyNumberFormat="1" applyFont="1" applyFill="1" applyBorder="1" applyAlignment="1">
      <alignment horizontal="center" vertical="center"/>
    </xf>
    <xf numFmtId="199" fontId="35" fillId="13" borderId="14" xfId="0" applyNumberFormat="1" applyFont="1" applyFill="1" applyBorder="1" applyAlignment="1">
      <alignment horizontal="center" vertical="center"/>
    </xf>
    <xf numFmtId="199" fontId="35" fillId="13" borderId="24" xfId="0" applyNumberFormat="1" applyFont="1" applyFill="1" applyBorder="1" applyAlignment="1">
      <alignment horizontal="center" vertical="center"/>
    </xf>
    <xf numFmtId="199" fontId="35" fillId="13" borderId="32" xfId="0" applyNumberFormat="1" applyFont="1" applyFill="1" applyBorder="1" applyAlignment="1">
      <alignment horizontal="right" vertical="center"/>
    </xf>
    <xf numFmtId="199" fontId="36" fillId="14" borderId="32" xfId="0" applyNumberFormat="1" applyFont="1" applyFill="1" applyBorder="1" applyAlignment="1">
      <alignment horizontal="center" vertical="center"/>
    </xf>
    <xf numFmtId="199" fontId="36" fillId="14" borderId="33" xfId="0" applyNumberFormat="1" applyFont="1" applyFill="1" applyBorder="1" applyAlignment="1">
      <alignment horizontal="center" vertical="center"/>
    </xf>
    <xf numFmtId="199" fontId="35" fillId="14" borderId="34" xfId="0" applyNumberFormat="1" applyFont="1" applyFill="1" applyBorder="1" applyAlignment="1">
      <alignment horizontal="center" vertical="center"/>
    </xf>
    <xf numFmtId="199" fontId="35" fillId="14" borderId="14" xfId="0" applyNumberFormat="1" applyFont="1" applyFill="1" applyBorder="1" applyAlignment="1">
      <alignment horizontal="center" vertical="center"/>
    </xf>
    <xf numFmtId="199" fontId="35" fillId="14" borderId="24" xfId="0" applyNumberFormat="1" applyFont="1" applyFill="1" applyBorder="1" applyAlignment="1">
      <alignment horizontal="center" vertical="center"/>
    </xf>
    <xf numFmtId="199" fontId="36" fillId="14" borderId="32" xfId="0" applyNumberFormat="1" applyFont="1" applyFill="1" applyBorder="1" applyAlignment="1">
      <alignment horizontal="right" vertical="center"/>
    </xf>
    <xf numFmtId="199" fontId="36" fillId="15" borderId="32" xfId="0" applyNumberFormat="1" applyFont="1" applyFill="1" applyBorder="1" applyAlignment="1">
      <alignment horizontal="center" vertical="center"/>
    </xf>
    <xf numFmtId="199" fontId="36" fillId="15" borderId="33" xfId="0" applyNumberFormat="1" applyFont="1" applyFill="1" applyBorder="1" applyAlignment="1">
      <alignment horizontal="center" vertical="center"/>
    </xf>
    <xf numFmtId="199" fontId="35" fillId="15" borderId="34" xfId="0" applyNumberFormat="1" applyFont="1" applyFill="1" applyBorder="1" applyAlignment="1">
      <alignment horizontal="center" vertical="center"/>
    </xf>
    <xf numFmtId="199" fontId="35" fillId="15" borderId="14" xfId="0" applyNumberFormat="1" applyFont="1" applyFill="1" applyBorder="1" applyAlignment="1">
      <alignment horizontal="center" vertical="center"/>
    </xf>
    <xf numFmtId="199" fontId="35" fillId="15" borderId="24" xfId="0" applyNumberFormat="1" applyFont="1" applyFill="1" applyBorder="1" applyAlignment="1">
      <alignment horizontal="center" vertical="center"/>
    </xf>
    <xf numFmtId="199" fontId="36" fillId="15" borderId="32" xfId="0" applyNumberFormat="1" applyFont="1" applyFill="1" applyBorder="1" applyAlignment="1">
      <alignment horizontal="right" vertical="center"/>
    </xf>
    <xf numFmtId="199" fontId="35" fillId="9" borderId="32" xfId="0" applyNumberFormat="1" applyFont="1" applyFill="1" applyBorder="1" applyAlignment="1">
      <alignment horizontal="center" vertical="center"/>
    </xf>
    <xf numFmtId="199" fontId="35" fillId="9" borderId="33" xfId="0" applyNumberFormat="1" applyFont="1" applyFill="1" applyBorder="1" applyAlignment="1">
      <alignment horizontal="center" vertical="center"/>
    </xf>
    <xf numFmtId="199" fontId="35" fillId="9" borderId="34" xfId="0" applyNumberFormat="1" applyFont="1" applyFill="1" applyBorder="1" applyAlignment="1">
      <alignment horizontal="center" vertical="center"/>
    </xf>
    <xf numFmtId="199" fontId="35" fillId="9" borderId="14" xfId="0" applyNumberFormat="1" applyFont="1" applyFill="1" applyBorder="1" applyAlignment="1">
      <alignment horizontal="center" vertical="center"/>
    </xf>
    <xf numFmtId="199" fontId="35" fillId="9" borderId="24" xfId="0" applyNumberFormat="1" applyFont="1" applyFill="1" applyBorder="1" applyAlignment="1">
      <alignment horizontal="center" vertical="center"/>
    </xf>
    <xf numFmtId="199" fontId="35" fillId="9" borderId="32" xfId="0" applyNumberFormat="1" applyFont="1" applyFill="1" applyBorder="1" applyAlignment="1">
      <alignment horizontal="right" vertical="center"/>
    </xf>
    <xf numFmtId="199" fontId="35" fillId="18" borderId="32" xfId="0" applyNumberFormat="1" applyFont="1" applyFill="1" applyBorder="1" applyAlignment="1">
      <alignment horizontal="center" vertical="center"/>
    </xf>
    <xf numFmtId="199" fontId="35" fillId="18" borderId="33" xfId="0" applyNumberFormat="1" applyFont="1" applyFill="1" applyBorder="1" applyAlignment="1">
      <alignment horizontal="center" vertical="center"/>
    </xf>
    <xf numFmtId="199" fontId="35" fillId="18" borderId="34" xfId="0" applyNumberFormat="1" applyFont="1" applyFill="1" applyBorder="1" applyAlignment="1">
      <alignment horizontal="center" vertical="center"/>
    </xf>
    <xf numFmtId="199" fontId="35" fillId="18" borderId="14" xfId="0" applyNumberFormat="1" applyFont="1" applyFill="1" applyBorder="1" applyAlignment="1">
      <alignment horizontal="center" vertical="center"/>
    </xf>
    <xf numFmtId="199" fontId="35" fillId="18" borderId="24" xfId="0" applyNumberFormat="1" applyFont="1" applyFill="1" applyBorder="1" applyAlignment="1">
      <alignment horizontal="center" vertical="center"/>
    </xf>
    <xf numFmtId="199" fontId="35" fillId="18" borderId="32" xfId="0" applyNumberFormat="1" applyFont="1" applyFill="1" applyBorder="1" applyAlignment="1">
      <alignment horizontal="right" vertical="center"/>
    </xf>
    <xf numFmtId="199" fontId="60" fillId="8" borderId="32" xfId="0" applyNumberFormat="1" applyFont="1" applyFill="1" applyBorder="1" applyAlignment="1">
      <alignment horizontal="center" vertical="center"/>
    </xf>
    <xf numFmtId="199" fontId="60" fillId="8" borderId="33" xfId="0" applyNumberFormat="1" applyFont="1" applyFill="1" applyBorder="1" applyAlignment="1">
      <alignment horizontal="center" vertical="center"/>
    </xf>
    <xf numFmtId="199" fontId="60" fillId="8" borderId="34" xfId="0" applyNumberFormat="1" applyFont="1" applyFill="1" applyBorder="1" applyAlignment="1">
      <alignment horizontal="center" vertical="center"/>
    </xf>
    <xf numFmtId="199" fontId="60" fillId="8" borderId="14" xfId="0" applyNumberFormat="1" applyFont="1" applyFill="1" applyBorder="1" applyAlignment="1">
      <alignment horizontal="center" vertical="center"/>
    </xf>
    <xf numFmtId="199" fontId="60" fillId="8" borderId="24" xfId="0" applyNumberFormat="1" applyFont="1" applyFill="1" applyBorder="1" applyAlignment="1">
      <alignment horizontal="center" vertical="center"/>
    </xf>
    <xf numFmtId="199" fontId="60" fillId="8" borderId="32" xfId="0" applyNumberFormat="1" applyFont="1" applyFill="1" applyBorder="1" applyAlignment="1">
      <alignment horizontal="right" vertical="center"/>
    </xf>
    <xf numFmtId="199" fontId="35" fillId="5" borderId="32" xfId="0" applyNumberFormat="1" applyFont="1" applyFill="1" applyBorder="1" applyAlignment="1">
      <alignment horizontal="center" vertical="center"/>
    </xf>
    <xf numFmtId="199" fontId="35" fillId="5" borderId="33" xfId="0" applyNumberFormat="1" applyFont="1" applyFill="1" applyBorder="1" applyAlignment="1">
      <alignment horizontal="center" vertical="center"/>
    </xf>
    <xf numFmtId="199" fontId="35" fillId="5" borderId="34" xfId="0" applyNumberFormat="1" applyFont="1" applyFill="1" applyBorder="1" applyAlignment="1">
      <alignment horizontal="center" vertical="center"/>
    </xf>
    <xf numFmtId="199" fontId="35" fillId="5" borderId="32" xfId="0" applyNumberFormat="1" applyFont="1" applyFill="1" applyBorder="1" applyAlignment="1">
      <alignment horizontal="right" vertical="center"/>
    </xf>
    <xf numFmtId="199" fontId="36" fillId="8" borderId="35" xfId="0" applyNumberFormat="1" applyFont="1" applyFill="1" applyBorder="1" applyAlignment="1">
      <alignment horizontal="center" vertical="center"/>
    </xf>
    <xf numFmtId="199" fontId="35" fillId="4" borderId="18" xfId="0" applyNumberFormat="1" applyFont="1" applyFill="1" applyBorder="1" applyAlignment="1">
      <alignment horizontal="right" vertical="center"/>
    </xf>
    <xf numFmtId="199" fontId="27" fillId="0" borderId="0" xfId="0" applyNumberFormat="1" applyFont="1" applyBorder="1" applyAlignment="1">
      <alignment vertical="center"/>
    </xf>
    <xf numFmtId="199" fontId="35" fillId="19" borderId="27" xfId="0" applyNumberFormat="1" applyFont="1" applyFill="1" applyBorder="1" applyAlignment="1">
      <alignment horizontal="center" vertical="center"/>
    </xf>
    <xf numFmtId="199" fontId="35" fillId="19" borderId="28" xfId="0" applyNumberFormat="1" applyFont="1" applyFill="1" applyBorder="1" applyAlignment="1">
      <alignment horizontal="center" vertical="center"/>
    </xf>
    <xf numFmtId="199" fontId="35" fillId="19" borderId="29" xfId="0" applyNumberFormat="1" applyFont="1" applyFill="1" applyBorder="1" applyAlignment="1">
      <alignment horizontal="center" vertical="center"/>
    </xf>
    <xf numFmtId="199" fontId="35" fillId="19" borderId="30" xfId="0" applyNumberFormat="1" applyFont="1" applyFill="1" applyBorder="1" applyAlignment="1">
      <alignment horizontal="center" vertical="center"/>
    </xf>
    <xf numFmtId="199" fontId="35" fillId="19" borderId="31" xfId="0" applyNumberFormat="1" applyFont="1" applyFill="1" applyBorder="1" applyAlignment="1">
      <alignment horizontal="center" vertical="center"/>
    </xf>
    <xf numFmtId="199" fontId="35" fillId="19" borderId="17" xfId="0" applyNumberFormat="1" applyFont="1" applyFill="1" applyBorder="1" applyAlignment="1">
      <alignment horizontal="right" vertical="center"/>
    </xf>
    <xf numFmtId="199" fontId="35" fillId="20" borderId="25" xfId="0" applyNumberFormat="1" applyFont="1" applyFill="1" applyBorder="1" applyAlignment="1">
      <alignment horizontal="center" vertical="center"/>
    </xf>
    <xf numFmtId="199" fontId="35" fillId="20" borderId="36" xfId="0" applyNumberFormat="1" applyFont="1" applyFill="1" applyBorder="1" applyAlignment="1">
      <alignment horizontal="center" vertical="center"/>
    </xf>
    <xf numFmtId="199" fontId="35" fillId="20" borderId="34" xfId="0" applyNumberFormat="1" applyFont="1" applyFill="1" applyBorder="1" applyAlignment="1">
      <alignment horizontal="center" vertical="center"/>
    </xf>
    <xf numFmtId="199" fontId="35" fillId="20" borderId="32" xfId="0" applyNumberFormat="1" applyFont="1" applyFill="1" applyBorder="1" applyAlignment="1">
      <alignment horizontal="right" vertical="center"/>
    </xf>
    <xf numFmtId="199" fontId="27" fillId="0" borderId="0" xfId="0" applyNumberFormat="1" applyFont="1" applyFill="1" applyBorder="1" applyAlignment="1">
      <alignment horizontal="center" vertical="center"/>
    </xf>
    <xf numFmtId="199" fontId="35" fillId="21" borderId="25" xfId="0" applyNumberFormat="1" applyFont="1" applyFill="1" applyBorder="1" applyAlignment="1">
      <alignment horizontal="center" vertical="center"/>
    </xf>
    <xf numFmtId="199" fontId="35" fillId="21" borderId="36" xfId="0" applyNumberFormat="1" applyFont="1" applyFill="1" applyBorder="1" applyAlignment="1">
      <alignment horizontal="center" vertical="center"/>
    </xf>
    <xf numFmtId="199" fontId="35" fillId="21" borderId="34" xfId="0" applyNumberFormat="1" applyFont="1" applyFill="1" applyBorder="1" applyAlignment="1">
      <alignment horizontal="center" vertical="center"/>
    </xf>
    <xf numFmtId="199" fontId="35" fillId="21" borderId="32" xfId="0" applyNumberFormat="1" applyFont="1" applyFill="1" applyBorder="1" applyAlignment="1">
      <alignment horizontal="right" vertical="center"/>
    </xf>
    <xf numFmtId="199" fontId="35" fillId="3" borderId="7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4" xfId="0" applyNumberFormat="1" applyFont="1" applyFill="1" applyBorder="1" applyAlignment="1">
      <alignment vertical="center"/>
    </xf>
    <xf numFmtId="199" fontId="36" fillId="8" borderId="37" xfId="0" applyNumberFormat="1" applyFont="1" applyFill="1" applyBorder="1" applyAlignment="1">
      <alignment horizontal="center" vertical="center"/>
    </xf>
    <xf numFmtId="199" fontId="36" fillId="8" borderId="38" xfId="0" applyNumberFormat="1" applyFont="1" applyFill="1" applyBorder="1" applyAlignment="1">
      <alignment horizontal="center" vertical="center"/>
    </xf>
    <xf numFmtId="199" fontId="36" fillId="8" borderId="39" xfId="0" applyNumberFormat="1" applyFont="1" applyFill="1" applyBorder="1" applyAlignment="1">
      <alignment horizontal="center" vertical="center"/>
    </xf>
    <xf numFmtId="199" fontId="27" fillId="0" borderId="35" xfId="0" applyNumberFormat="1" applyFont="1" applyFill="1" applyBorder="1" applyAlignment="1">
      <alignment vertical="center"/>
    </xf>
    <xf numFmtId="199" fontId="36" fillId="8" borderId="18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8" fontId="85" fillId="9" borderId="24" xfId="0" applyNumberFormat="1" applyFont="1" applyFill="1" applyBorder="1" applyAlignment="1" applyProtection="1">
      <alignment horizontal="center" vertical="center"/>
      <protection/>
    </xf>
    <xf numFmtId="164" fontId="85" fillId="9" borderId="14" xfId="0" applyFont="1" applyFill="1" applyBorder="1" applyAlignment="1">
      <alignment horizontal="center" vertical="center"/>
    </xf>
    <xf numFmtId="164" fontId="85" fillId="9" borderId="24" xfId="0" applyFont="1" applyFill="1" applyBorder="1" applyAlignment="1">
      <alignment horizontal="center" vertical="center"/>
    </xf>
    <xf numFmtId="164" fontId="11" fillId="3" borderId="40" xfId="0" applyFont="1" applyFill="1" applyBorder="1" applyAlignment="1">
      <alignment horizontal="center" vertical="center"/>
    </xf>
    <xf numFmtId="164" fontId="35" fillId="9" borderId="19" xfId="0" applyFont="1" applyFill="1" applyBorder="1" applyAlignment="1">
      <alignment horizontal="center" vertical="center"/>
    </xf>
    <xf numFmtId="164" fontId="35" fillId="11" borderId="19" xfId="0" applyFont="1" applyFill="1" applyBorder="1" applyAlignment="1" quotePrefix="1">
      <alignment horizontal="center" vertical="center" wrapText="1"/>
    </xf>
    <xf numFmtId="164" fontId="35" fillId="3" borderId="19" xfId="0" applyFont="1" applyFill="1" applyBorder="1" applyAlignment="1">
      <alignment horizontal="center" vertical="center" wrapText="1"/>
    </xf>
    <xf numFmtId="164" fontId="27" fillId="2" borderId="17" xfId="0" applyFont="1" applyFill="1" applyBorder="1" applyAlignment="1">
      <alignment horizontal="center" vertical="center" wrapText="1"/>
    </xf>
    <xf numFmtId="164" fontId="36" fillId="10" borderId="41" xfId="0" applyFont="1" applyFill="1" applyBorder="1" applyAlignment="1">
      <alignment horizontal="center" vertical="center" wrapText="1"/>
    </xf>
    <xf numFmtId="164" fontId="36" fillId="10" borderId="4" xfId="0" applyFont="1" applyFill="1" applyBorder="1" applyAlignment="1">
      <alignment horizontal="center" vertical="center" wrapText="1"/>
    </xf>
    <xf numFmtId="164" fontId="36" fillId="10" borderId="2" xfId="0" applyFont="1" applyFill="1" applyBorder="1" applyAlignment="1">
      <alignment horizontal="center" vertical="center" wrapText="1"/>
    </xf>
    <xf numFmtId="164" fontId="91" fillId="6" borderId="0" xfId="0" applyFont="1" applyFill="1" applyBorder="1" applyAlignment="1">
      <alignment horizontal="center" vertical="center"/>
    </xf>
    <xf numFmtId="164" fontId="26" fillId="0" borderId="0" xfId="22" applyFont="1" applyFill="1" applyBorder="1" applyAlignment="1">
      <alignment horizontal="left" vertical="center"/>
      <protection/>
    </xf>
    <xf numFmtId="164" fontId="69" fillId="0" borderId="0" xfId="0" applyFont="1" applyAlignment="1">
      <alignment/>
    </xf>
    <xf numFmtId="164" fontId="69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  <xf numFmtId="164" fontId="19" fillId="3" borderId="6" xfId="0" applyFont="1" applyFill="1" applyBorder="1" applyAlignment="1">
      <alignment horizontal="center" vertical="center"/>
    </xf>
    <xf numFmtId="164" fontId="19" fillId="4" borderId="12" xfId="0" applyFont="1" applyFill="1" applyBorder="1" applyAlignment="1" quotePrefix="1">
      <alignment horizontal="center" vertical="center"/>
    </xf>
    <xf numFmtId="164" fontId="19" fillId="4" borderId="0" xfId="0" applyFont="1" applyFill="1" applyBorder="1" applyAlignment="1" quotePrefix="1">
      <alignment horizontal="center" vertical="center"/>
    </xf>
    <xf numFmtId="164" fontId="19" fillId="4" borderId="13" xfId="0" applyFont="1" applyFill="1" applyBorder="1" applyAlignment="1" quotePrefix="1">
      <alignment horizontal="center" vertical="center"/>
    </xf>
    <xf numFmtId="164" fontId="89" fillId="5" borderId="0" xfId="22" applyFont="1" applyFill="1" applyBorder="1" applyAlignment="1">
      <alignment horizontal="center" vertical="center"/>
      <protection/>
    </xf>
    <xf numFmtId="164" fontId="92" fillId="8" borderId="15" xfId="22" applyFont="1" applyFill="1" applyBorder="1" applyAlignment="1">
      <alignment horizontal="left" vertical="center"/>
      <protection/>
    </xf>
    <xf numFmtId="164" fontId="93" fillId="8" borderId="0" xfId="22" applyFont="1" applyFill="1" applyBorder="1" applyAlignment="1">
      <alignment horizontal="center" vertical="center"/>
      <protection/>
    </xf>
    <xf numFmtId="164" fontId="92" fillId="8" borderId="0" xfId="22" applyFont="1" applyFill="1" applyBorder="1" applyAlignment="1">
      <alignment vertical="center"/>
      <protection/>
    </xf>
    <xf numFmtId="164" fontId="92" fillId="8" borderId="0" xfId="22" applyFont="1" applyFill="1" applyBorder="1" applyAlignment="1">
      <alignment horizontal="left" vertical="center"/>
      <protection/>
    </xf>
    <xf numFmtId="164" fontId="26" fillId="9" borderId="0" xfId="22" applyFont="1" applyFill="1" applyBorder="1" applyAlignment="1">
      <alignment horizontal="left" vertical="center"/>
      <protection/>
    </xf>
    <xf numFmtId="0" fontId="87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95" fillId="12" borderId="6" xfId="23" applyFont="1" applyFill="1" applyBorder="1" applyAlignment="1">
      <alignment horizontal="left" vertical="center"/>
      <protection/>
    </xf>
    <xf numFmtId="164" fontId="57" fillId="2" borderId="0" xfId="0" applyFont="1" applyFill="1" applyBorder="1" applyAlignment="1">
      <alignment vertical="center"/>
    </xf>
    <xf numFmtId="199" fontId="36" fillId="22" borderId="32" xfId="0" applyNumberFormat="1" applyFont="1" applyFill="1" applyBorder="1" applyAlignment="1">
      <alignment horizontal="center" vertical="center"/>
    </xf>
    <xf numFmtId="199" fontId="36" fillId="22" borderId="33" xfId="0" applyNumberFormat="1" applyFont="1" applyFill="1" applyBorder="1" applyAlignment="1">
      <alignment horizontal="center" vertical="center"/>
    </xf>
    <xf numFmtId="199" fontId="36" fillId="22" borderId="34" xfId="0" applyNumberFormat="1" applyFont="1" applyFill="1" applyBorder="1" applyAlignment="1">
      <alignment horizontal="center" vertical="center"/>
    </xf>
    <xf numFmtId="199" fontId="36" fillId="22" borderId="14" xfId="0" applyNumberFormat="1" applyFont="1" applyFill="1" applyBorder="1" applyAlignment="1">
      <alignment horizontal="center" vertical="center"/>
    </xf>
    <xf numFmtId="199" fontId="36" fillId="22" borderId="24" xfId="0" applyNumberFormat="1" applyFont="1" applyFill="1" applyBorder="1" applyAlignment="1">
      <alignment horizontal="center" vertical="center"/>
    </xf>
    <xf numFmtId="199" fontId="36" fillId="22" borderId="32" xfId="0" applyNumberFormat="1" applyFont="1" applyFill="1" applyBorder="1" applyAlignment="1">
      <alignment horizontal="right" vertical="center"/>
    </xf>
    <xf numFmtId="168" fontId="84" fillId="22" borderId="24" xfId="0" applyNumberFormat="1" applyFont="1" applyFill="1" applyBorder="1" applyAlignment="1" applyProtection="1">
      <alignment horizontal="center" vertical="center"/>
      <protection/>
    </xf>
    <xf numFmtId="164" fontId="84" fillId="22" borderId="14" xfId="0" applyFont="1" applyFill="1" applyBorder="1" applyAlignment="1">
      <alignment horizontal="center" vertical="center"/>
    </xf>
    <xf numFmtId="164" fontId="84" fillId="22" borderId="24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6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98" fillId="0" borderId="0" xfId="0" applyFont="1" applyAlignment="1">
      <alignment/>
    </xf>
    <xf numFmtId="164" fontId="99" fillId="0" borderId="0" xfId="0" applyNumberFormat="1" applyFont="1" applyFill="1" applyAlignment="1" applyProtection="1" quotePrefix="1">
      <alignment horizontal="center"/>
      <protection/>
    </xf>
    <xf numFmtId="164" fontId="100" fillId="0" borderId="0" xfId="0" applyFont="1" applyAlignment="1">
      <alignment/>
    </xf>
    <xf numFmtId="164" fontId="101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101" fillId="0" borderId="0" xfId="0" applyFont="1" applyAlignment="1">
      <alignment horizontal="center"/>
    </xf>
    <xf numFmtId="164" fontId="58" fillId="2" borderId="4" xfId="0" applyFont="1" applyFill="1" applyBorder="1" applyAlignment="1">
      <alignment horizontal="left" vertical="center"/>
    </xf>
    <xf numFmtId="199" fontId="36" fillId="23" borderId="32" xfId="0" applyNumberFormat="1" applyFont="1" applyFill="1" applyBorder="1" applyAlignment="1">
      <alignment horizontal="center" vertical="center"/>
    </xf>
    <xf numFmtId="199" fontId="36" fillId="23" borderId="33" xfId="0" applyNumberFormat="1" applyFont="1" applyFill="1" applyBorder="1" applyAlignment="1">
      <alignment horizontal="center" vertical="center"/>
    </xf>
    <xf numFmtId="199" fontId="35" fillId="23" borderId="34" xfId="0" applyNumberFormat="1" applyFont="1" applyFill="1" applyBorder="1" applyAlignment="1">
      <alignment horizontal="center" vertical="center"/>
    </xf>
    <xf numFmtId="199" fontId="35" fillId="23" borderId="14" xfId="0" applyNumberFormat="1" applyFont="1" applyFill="1" applyBorder="1" applyAlignment="1">
      <alignment horizontal="center" vertical="center"/>
    </xf>
    <xf numFmtId="199" fontId="35" fillId="23" borderId="24" xfId="0" applyNumberFormat="1" applyFont="1" applyFill="1" applyBorder="1" applyAlignment="1">
      <alignment horizontal="center" vertical="center"/>
    </xf>
    <xf numFmtId="199" fontId="36" fillId="23" borderId="32" xfId="0" applyNumberFormat="1" applyFont="1" applyFill="1" applyBorder="1" applyAlignment="1">
      <alignment horizontal="right" vertical="center"/>
    </xf>
    <xf numFmtId="199" fontId="35" fillId="24" borderId="32" xfId="0" applyNumberFormat="1" applyFont="1" applyFill="1" applyBorder="1" applyAlignment="1">
      <alignment horizontal="center" vertical="center"/>
    </xf>
    <xf numFmtId="199" fontId="35" fillId="24" borderId="33" xfId="0" applyNumberFormat="1" applyFont="1" applyFill="1" applyBorder="1" applyAlignment="1">
      <alignment horizontal="center" vertical="center"/>
    </xf>
    <xf numFmtId="199" fontId="35" fillId="24" borderId="34" xfId="0" applyNumberFormat="1" applyFont="1" applyFill="1" applyBorder="1" applyAlignment="1">
      <alignment horizontal="center" vertical="center"/>
    </xf>
    <xf numFmtId="199" fontId="35" fillId="24" borderId="14" xfId="0" applyNumberFormat="1" applyFont="1" applyFill="1" applyBorder="1" applyAlignment="1">
      <alignment horizontal="center" vertical="center"/>
    </xf>
    <xf numFmtId="199" fontId="35" fillId="24" borderId="24" xfId="0" applyNumberFormat="1" applyFont="1" applyFill="1" applyBorder="1" applyAlignment="1">
      <alignment horizontal="center" vertical="center"/>
    </xf>
    <xf numFmtId="199" fontId="35" fillId="24" borderId="32" xfId="0" applyNumberFormat="1" applyFont="1" applyFill="1" applyBorder="1" applyAlignment="1">
      <alignment horizontal="right" vertical="center"/>
    </xf>
    <xf numFmtId="168" fontId="84" fillId="23" borderId="24" xfId="0" applyNumberFormat="1" applyFont="1" applyFill="1" applyBorder="1" applyAlignment="1" applyProtection="1">
      <alignment horizontal="center" vertical="center"/>
      <protection/>
    </xf>
    <xf numFmtId="164" fontId="84" fillId="23" borderId="14" xfId="0" applyFont="1" applyFill="1" applyBorder="1" applyAlignment="1">
      <alignment horizontal="center" vertical="center"/>
    </xf>
    <xf numFmtId="164" fontId="84" fillId="23" borderId="24" xfId="0" applyFont="1" applyFill="1" applyBorder="1" applyAlignment="1">
      <alignment horizontal="center" vertical="center"/>
    </xf>
    <xf numFmtId="168" fontId="85" fillId="24" borderId="24" xfId="0" applyNumberFormat="1" applyFont="1" applyFill="1" applyBorder="1" applyAlignment="1" applyProtection="1">
      <alignment horizontal="center" vertical="center"/>
      <protection/>
    </xf>
    <xf numFmtId="164" fontId="85" fillId="24" borderId="14" xfId="0" applyFont="1" applyFill="1" applyBorder="1" applyAlignment="1">
      <alignment horizontal="center" vertical="center"/>
    </xf>
    <xf numFmtId="164" fontId="85" fillId="24" borderId="24" xfId="0" applyFont="1" applyFill="1" applyBorder="1" applyAlignment="1">
      <alignment horizontal="center" vertical="center"/>
    </xf>
    <xf numFmtId="164" fontId="13" fillId="2" borderId="2" xfId="0" applyFont="1" applyFill="1" applyBorder="1" applyAlignment="1">
      <alignment vertical="center"/>
    </xf>
    <xf numFmtId="164" fontId="19" fillId="2" borderId="3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9" fillId="2" borderId="16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86" fillId="25" borderId="7" xfId="0" applyFont="1" applyFill="1" applyBorder="1" applyAlignment="1">
      <alignment vertical="center"/>
    </xf>
    <xf numFmtId="164" fontId="56" fillId="25" borderId="1" xfId="0" applyFont="1" applyFill="1" applyBorder="1" applyAlignment="1">
      <alignment vertical="center"/>
    </xf>
    <xf numFmtId="164" fontId="86" fillId="25" borderId="1" xfId="0" applyFont="1" applyFill="1" applyBorder="1" applyAlignment="1">
      <alignment vertical="center"/>
    </xf>
    <xf numFmtId="164" fontId="56" fillId="25" borderId="8" xfId="0" applyFont="1" applyFill="1" applyBorder="1" applyAlignment="1">
      <alignment vertical="center"/>
    </xf>
    <xf numFmtId="164" fontId="86" fillId="25" borderId="4" xfId="0" applyFont="1" applyFill="1" applyBorder="1" applyAlignment="1">
      <alignment vertical="center"/>
    </xf>
    <xf numFmtId="164" fontId="86" fillId="25" borderId="0" xfId="0" applyFont="1" applyFill="1" applyBorder="1" applyAlignment="1">
      <alignment vertical="center"/>
    </xf>
    <xf numFmtId="164" fontId="86" fillId="25" borderId="5" xfId="0" applyFont="1" applyFill="1" applyBorder="1" applyAlignment="1">
      <alignment vertical="center"/>
    </xf>
    <xf numFmtId="164" fontId="86" fillId="25" borderId="2" xfId="0" applyFont="1" applyFill="1" applyBorder="1" applyAlignment="1">
      <alignment vertical="center"/>
    </xf>
    <xf numFmtId="164" fontId="86" fillId="25" borderId="3" xfId="0" applyFont="1" applyFill="1" applyBorder="1" applyAlignment="1">
      <alignment vertical="center"/>
    </xf>
    <xf numFmtId="164" fontId="86" fillId="25" borderId="16" xfId="0" applyFont="1" applyFill="1" applyBorder="1" applyAlignment="1">
      <alignment vertical="center"/>
    </xf>
    <xf numFmtId="164" fontId="95" fillId="12" borderId="0" xfId="23" applyFont="1" applyFill="1" applyBorder="1" applyAlignment="1">
      <alignment horizontal="left" vertical="center"/>
      <protection/>
    </xf>
    <xf numFmtId="164" fontId="87" fillId="9" borderId="0" xfId="0" applyNumberFormat="1" applyFont="1" applyFill="1" applyBorder="1" applyAlignment="1" applyProtection="1">
      <alignment horizontal="left" vertical="center" indent="8"/>
      <protection/>
    </xf>
    <xf numFmtId="164" fontId="87" fillId="4" borderId="0" xfId="0" applyNumberFormat="1" applyFont="1" applyFill="1" applyBorder="1" applyAlignment="1" applyProtection="1">
      <alignment horizontal="left" vertical="center" indent="8"/>
      <protection/>
    </xf>
    <xf numFmtId="164" fontId="39" fillId="4" borderId="6" xfId="0" applyFont="1" applyFill="1" applyBorder="1" applyAlignment="1">
      <alignment horizontal="center" vertical="center" wrapText="1"/>
    </xf>
    <xf numFmtId="164" fontId="39" fillId="4" borderId="42" xfId="0" applyFont="1" applyFill="1" applyBorder="1" applyAlignment="1">
      <alignment horizontal="center" vertical="center" wrapText="1"/>
    </xf>
    <xf numFmtId="164" fontId="39" fillId="0" borderId="43" xfId="0" applyFont="1" applyBorder="1" applyAlignment="1">
      <alignment horizontal="center" vertical="center" wrapText="1"/>
    </xf>
    <xf numFmtId="164" fontId="39" fillId="0" borderId="11" xfId="0" applyFont="1" applyBorder="1" applyAlignment="1">
      <alignment horizontal="center" vertical="center" wrapText="1"/>
    </xf>
    <xf numFmtId="164" fontId="39" fillId="0" borderId="20" xfId="0" applyFont="1" applyBorder="1" applyAlignment="1">
      <alignment horizontal="center" vertical="center" wrapText="1"/>
    </xf>
    <xf numFmtId="164" fontId="39" fillId="0" borderId="4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39" fillId="0" borderId="21" xfId="0" applyFont="1" applyBorder="1" applyAlignment="1">
      <alignment horizontal="center" vertical="center" wrapText="1"/>
    </xf>
    <xf numFmtId="164" fontId="39" fillId="0" borderId="19" xfId="0" applyFont="1" applyBorder="1" applyAlignment="1">
      <alignment horizontal="center" vertical="center" wrapText="1"/>
    </xf>
    <xf numFmtId="164" fontId="58" fillId="2" borderId="0" xfId="0" applyFont="1" applyFill="1" applyBorder="1" applyAlignment="1">
      <alignment horizontal="left" vertical="center"/>
    </xf>
    <xf numFmtId="164" fontId="59" fillId="2" borderId="0" xfId="0" applyFont="1" applyFill="1" applyBorder="1" applyAlignment="1">
      <alignment vertical="center"/>
    </xf>
    <xf numFmtId="164" fontId="70" fillId="3" borderId="18" xfId="0" applyFont="1" applyFill="1" applyBorder="1" applyAlignment="1">
      <alignment horizontal="center" vertical="center"/>
    </xf>
    <xf numFmtId="164" fontId="74" fillId="7" borderId="1" xfId="0" applyFont="1" applyFill="1" applyBorder="1" applyAlignment="1">
      <alignment horizontal="center" vertical="center" wrapText="1"/>
    </xf>
    <xf numFmtId="164" fontId="0" fillId="7" borderId="0" xfId="0" applyFill="1" applyBorder="1" applyAlignment="1">
      <alignment/>
    </xf>
    <xf numFmtId="164" fontId="74" fillId="11" borderId="25" xfId="0" applyFont="1" applyFill="1" applyBorder="1" applyAlignment="1" quotePrefix="1">
      <alignment horizontal="center" vertical="center" wrapText="1"/>
    </xf>
    <xf numFmtId="164" fontId="74" fillId="6" borderId="32" xfId="0" applyFont="1" applyFill="1" applyBorder="1" applyAlignment="1">
      <alignment horizontal="center" vertical="center" wrapText="1"/>
    </xf>
    <xf numFmtId="164" fontId="75" fillId="7" borderId="4" xfId="0" applyFont="1" applyFill="1" applyBorder="1" applyAlignment="1">
      <alignment horizontal="center" vertical="center"/>
    </xf>
    <xf numFmtId="164" fontId="75" fillId="7" borderId="0" xfId="0" applyFont="1" applyFill="1" applyBorder="1" applyAlignment="1">
      <alignment horizontal="center" vertical="center"/>
    </xf>
    <xf numFmtId="164" fontId="75" fillId="7" borderId="5" xfId="0" applyFont="1" applyFill="1" applyBorder="1" applyAlignment="1">
      <alignment horizontal="center" vertical="center"/>
    </xf>
    <xf numFmtId="164" fontId="75" fillId="7" borderId="2" xfId="0" applyFont="1" applyFill="1" applyBorder="1" applyAlignment="1">
      <alignment horizontal="center" vertical="center"/>
    </xf>
    <xf numFmtId="164" fontId="75" fillId="7" borderId="3" xfId="0" applyFont="1" applyFill="1" applyBorder="1" applyAlignment="1">
      <alignment horizontal="center" vertical="center"/>
    </xf>
    <xf numFmtId="164" fontId="75" fillId="7" borderId="16" xfId="0" applyFont="1" applyFill="1" applyBorder="1" applyAlignment="1">
      <alignment horizontal="center" vertical="center"/>
    </xf>
    <xf numFmtId="199" fontId="36" fillId="12" borderId="44" xfId="0" applyNumberFormat="1" applyFont="1" applyFill="1" applyBorder="1" applyAlignment="1">
      <alignment horizontal="center" vertical="center"/>
    </xf>
    <xf numFmtId="172" fontId="36" fillId="12" borderId="29" xfId="0" applyNumberFormat="1" applyFont="1" applyFill="1" applyBorder="1" applyAlignment="1">
      <alignment horizontal="center" vertical="center"/>
    </xf>
    <xf numFmtId="172" fontId="36" fillId="12" borderId="30" xfId="0" applyNumberFormat="1" applyFont="1" applyFill="1" applyBorder="1" applyAlignment="1">
      <alignment horizontal="center" vertical="center"/>
    </xf>
    <xf numFmtId="172" fontId="36" fillId="12" borderId="31" xfId="0" applyNumberFormat="1" applyFont="1" applyFill="1" applyBorder="1" applyAlignment="1">
      <alignment horizontal="center" vertical="center"/>
    </xf>
    <xf numFmtId="172" fontId="36" fillId="12" borderId="44" xfId="0" applyNumberFormat="1" applyFont="1" applyFill="1" applyBorder="1" applyAlignment="1">
      <alignment horizontal="center" vertical="center"/>
    </xf>
    <xf numFmtId="199" fontId="36" fillId="16" borderId="45" xfId="0" applyNumberFormat="1" applyFont="1" applyFill="1" applyBorder="1" applyAlignment="1">
      <alignment horizontal="center" vertical="center"/>
    </xf>
    <xf numFmtId="172" fontId="36" fillId="16" borderId="34" xfId="0" applyNumberFormat="1" applyFont="1" applyFill="1" applyBorder="1" applyAlignment="1">
      <alignment horizontal="center" vertical="center"/>
    </xf>
    <xf numFmtId="172" fontId="36" fillId="16" borderId="14" xfId="0" applyNumberFormat="1" applyFont="1" applyFill="1" applyBorder="1" applyAlignment="1">
      <alignment horizontal="center" vertical="center"/>
    </xf>
    <xf numFmtId="172" fontId="36" fillId="16" borderId="24" xfId="0" applyNumberFormat="1" applyFont="1" applyFill="1" applyBorder="1" applyAlignment="1">
      <alignment horizontal="center" vertical="center"/>
    </xf>
    <xf numFmtId="172" fontId="36" fillId="16" borderId="45" xfId="0" applyNumberFormat="1" applyFont="1" applyFill="1" applyBorder="1" applyAlignment="1">
      <alignment horizontal="center" vertical="center"/>
    </xf>
    <xf numFmtId="199" fontId="36" fillId="17" borderId="45" xfId="0" applyNumberFormat="1" applyFont="1" applyFill="1" applyBorder="1" applyAlignment="1">
      <alignment horizontal="center" vertical="center"/>
    </xf>
    <xf numFmtId="172" fontId="36" fillId="17" borderId="34" xfId="0" applyNumberFormat="1" applyFont="1" applyFill="1" applyBorder="1" applyAlignment="1">
      <alignment horizontal="center" vertical="center"/>
    </xf>
    <xf numFmtId="172" fontId="36" fillId="17" borderId="14" xfId="0" applyNumberFormat="1" applyFont="1" applyFill="1" applyBorder="1" applyAlignment="1">
      <alignment horizontal="center" vertical="center"/>
    </xf>
    <xf numFmtId="172" fontId="36" fillId="17" borderId="24" xfId="0" applyNumberFormat="1" applyFont="1" applyFill="1" applyBorder="1" applyAlignment="1">
      <alignment horizontal="center" vertical="center"/>
    </xf>
    <xf numFmtId="172" fontId="36" fillId="17" borderId="45" xfId="0" applyNumberFormat="1" applyFont="1" applyFill="1" applyBorder="1" applyAlignment="1">
      <alignment horizontal="center" vertical="center"/>
    </xf>
    <xf numFmtId="199" fontId="27" fillId="13" borderId="45" xfId="0" applyNumberFormat="1" applyFont="1" applyFill="1" applyBorder="1" applyAlignment="1">
      <alignment horizontal="center" vertical="center"/>
    </xf>
    <xf numFmtId="172" fontId="27" fillId="13" borderId="34" xfId="0" applyNumberFormat="1" applyFont="1" applyFill="1" applyBorder="1" applyAlignment="1">
      <alignment horizontal="center" vertical="center"/>
    </xf>
    <xf numFmtId="172" fontId="27" fillId="13" borderId="14" xfId="0" applyNumberFormat="1" applyFont="1" applyFill="1" applyBorder="1" applyAlignment="1">
      <alignment horizontal="center" vertical="center"/>
    </xf>
    <xf numFmtId="172" fontId="27" fillId="13" borderId="24" xfId="0" applyNumberFormat="1" applyFont="1" applyFill="1" applyBorder="1" applyAlignment="1">
      <alignment horizontal="center" vertical="center"/>
    </xf>
    <xf numFmtId="172" fontId="27" fillId="13" borderId="45" xfId="0" applyNumberFormat="1" applyFont="1" applyFill="1" applyBorder="1" applyAlignment="1">
      <alignment horizontal="center" vertical="center"/>
    </xf>
    <xf numFmtId="199" fontId="36" fillId="14" borderId="45" xfId="0" applyNumberFormat="1" applyFont="1" applyFill="1" applyBorder="1" applyAlignment="1">
      <alignment horizontal="center" vertical="center"/>
    </xf>
    <xf numFmtId="172" fontId="36" fillId="14" borderId="34" xfId="0" applyNumberFormat="1" applyFont="1" applyFill="1" applyBorder="1" applyAlignment="1">
      <alignment horizontal="center" vertical="center"/>
    </xf>
    <xf numFmtId="172" fontId="36" fillId="14" borderId="14" xfId="0" applyNumberFormat="1" applyFont="1" applyFill="1" applyBorder="1" applyAlignment="1">
      <alignment horizontal="center" vertical="center"/>
    </xf>
    <xf numFmtId="172" fontId="36" fillId="14" borderId="24" xfId="0" applyNumberFormat="1" applyFont="1" applyFill="1" applyBorder="1" applyAlignment="1">
      <alignment horizontal="center" vertical="center"/>
    </xf>
    <xf numFmtId="172" fontId="36" fillId="14" borderId="45" xfId="0" applyNumberFormat="1" applyFont="1" applyFill="1" applyBorder="1" applyAlignment="1">
      <alignment horizontal="center" vertical="center"/>
    </xf>
    <xf numFmtId="199" fontId="36" fillId="23" borderId="45" xfId="0" applyNumberFormat="1" applyFont="1" applyFill="1" applyBorder="1" applyAlignment="1">
      <alignment horizontal="center" vertical="center"/>
    </xf>
    <xf numFmtId="172" fontId="36" fillId="23" borderId="34" xfId="0" applyNumberFormat="1" applyFont="1" applyFill="1" applyBorder="1" applyAlignment="1">
      <alignment horizontal="center" vertical="center"/>
    </xf>
    <xf numFmtId="172" fontId="36" fillId="23" borderId="14" xfId="0" applyNumberFormat="1" applyFont="1" applyFill="1" applyBorder="1" applyAlignment="1">
      <alignment horizontal="center" vertical="center"/>
    </xf>
    <xf numFmtId="172" fontId="36" fillId="23" borderId="24" xfId="0" applyNumberFormat="1" applyFont="1" applyFill="1" applyBorder="1" applyAlignment="1">
      <alignment horizontal="center" vertical="center"/>
    </xf>
    <xf numFmtId="172" fontId="36" fillId="23" borderId="45" xfId="0" applyNumberFormat="1" applyFont="1" applyFill="1" applyBorder="1" applyAlignment="1">
      <alignment horizontal="center" vertical="center"/>
    </xf>
    <xf numFmtId="199" fontId="35" fillId="9" borderId="45" xfId="0" applyNumberFormat="1" applyFont="1" applyFill="1" applyBorder="1" applyAlignment="1">
      <alignment horizontal="center" vertical="center"/>
    </xf>
    <xf numFmtId="172" fontId="35" fillId="9" borderId="34" xfId="0" applyNumberFormat="1" applyFont="1" applyFill="1" applyBorder="1" applyAlignment="1">
      <alignment horizontal="center" vertical="center"/>
    </xf>
    <xf numFmtId="172" fontId="35" fillId="9" borderId="14" xfId="0" applyNumberFormat="1" applyFont="1" applyFill="1" applyBorder="1" applyAlignment="1">
      <alignment horizontal="center" vertical="center"/>
    </xf>
    <xf numFmtId="172" fontId="35" fillId="9" borderId="24" xfId="0" applyNumberFormat="1" applyFont="1" applyFill="1" applyBorder="1" applyAlignment="1">
      <alignment horizontal="center" vertical="center"/>
    </xf>
    <xf numFmtId="172" fontId="35" fillId="9" borderId="45" xfId="0" applyNumberFormat="1" applyFont="1" applyFill="1" applyBorder="1" applyAlignment="1">
      <alignment horizontal="center" vertical="center"/>
    </xf>
    <xf numFmtId="199" fontId="35" fillId="24" borderId="45" xfId="0" applyNumberFormat="1" applyFont="1" applyFill="1" applyBorder="1" applyAlignment="1">
      <alignment horizontal="center" vertical="center"/>
    </xf>
    <xf numFmtId="172" fontId="35" fillId="24" borderId="34" xfId="0" applyNumberFormat="1" applyFont="1" applyFill="1" applyBorder="1" applyAlignment="1">
      <alignment horizontal="center" vertical="center"/>
    </xf>
    <xf numFmtId="172" fontId="35" fillId="24" borderId="14" xfId="0" applyNumberFormat="1" applyFont="1" applyFill="1" applyBorder="1" applyAlignment="1">
      <alignment horizontal="center" vertical="center"/>
    </xf>
    <xf numFmtId="172" fontId="35" fillId="24" borderId="24" xfId="0" applyNumberFormat="1" applyFont="1" applyFill="1" applyBorder="1" applyAlignment="1">
      <alignment horizontal="center" vertical="center"/>
    </xf>
    <xf numFmtId="172" fontId="35" fillId="24" borderId="45" xfId="0" applyNumberFormat="1" applyFont="1" applyFill="1" applyBorder="1" applyAlignment="1">
      <alignment horizontal="center" vertical="center"/>
    </xf>
    <xf numFmtId="199" fontId="36" fillId="15" borderId="45" xfId="0" applyNumberFormat="1" applyFont="1" applyFill="1" applyBorder="1" applyAlignment="1">
      <alignment horizontal="center" vertical="center"/>
    </xf>
    <xf numFmtId="172" fontId="36" fillId="15" borderId="34" xfId="0" applyNumberFormat="1" applyFont="1" applyFill="1" applyBorder="1" applyAlignment="1">
      <alignment horizontal="center" vertical="center"/>
    </xf>
    <xf numFmtId="172" fontId="36" fillId="15" borderId="14" xfId="0" applyNumberFormat="1" applyFont="1" applyFill="1" applyBorder="1" applyAlignment="1">
      <alignment horizontal="center" vertical="center"/>
    </xf>
    <xf numFmtId="172" fontId="36" fillId="15" borderId="24" xfId="0" applyNumberFormat="1" applyFont="1" applyFill="1" applyBorder="1" applyAlignment="1">
      <alignment horizontal="center" vertical="center"/>
    </xf>
    <xf numFmtId="172" fontId="36" fillId="15" borderId="45" xfId="0" applyNumberFormat="1" applyFont="1" applyFill="1" applyBorder="1" applyAlignment="1">
      <alignment horizontal="center" vertical="center"/>
    </xf>
    <xf numFmtId="199" fontId="35" fillId="21" borderId="32" xfId="0" applyNumberFormat="1" applyFont="1" applyFill="1" applyBorder="1" applyAlignment="1">
      <alignment horizontal="center" vertical="center"/>
    </xf>
    <xf numFmtId="199" fontId="35" fillId="21" borderId="33" xfId="0" applyNumberFormat="1" applyFont="1" applyFill="1" applyBorder="1" applyAlignment="1">
      <alignment horizontal="center" vertical="center"/>
    </xf>
    <xf numFmtId="199" fontId="35" fillId="21" borderId="45" xfId="0" applyNumberFormat="1" applyFont="1" applyFill="1" applyBorder="1" applyAlignment="1">
      <alignment horizontal="center" vertical="center"/>
    </xf>
    <xf numFmtId="172" fontId="35" fillId="21" borderId="34" xfId="0" applyNumberFormat="1" applyFont="1" applyFill="1" applyBorder="1" applyAlignment="1">
      <alignment horizontal="center" vertical="center"/>
    </xf>
    <xf numFmtId="172" fontId="35" fillId="21" borderId="14" xfId="0" applyNumberFormat="1" applyFont="1" applyFill="1" applyBorder="1" applyAlignment="1">
      <alignment horizontal="center" vertical="center"/>
    </xf>
    <xf numFmtId="172" fontId="35" fillId="21" borderId="24" xfId="0" applyNumberFormat="1" applyFont="1" applyFill="1" applyBorder="1" applyAlignment="1">
      <alignment horizontal="center" vertical="center"/>
    </xf>
    <xf numFmtId="172" fontId="35" fillId="21" borderId="45" xfId="0" applyNumberFormat="1" applyFont="1" applyFill="1" applyBorder="1" applyAlignment="1">
      <alignment horizontal="center" vertical="center"/>
    </xf>
    <xf numFmtId="199" fontId="35" fillId="21" borderId="14" xfId="0" applyNumberFormat="1" applyFont="1" applyFill="1" applyBorder="1" applyAlignment="1">
      <alignment horizontal="center" vertical="center"/>
    </xf>
    <xf numFmtId="199" fontId="35" fillId="21" borderId="24" xfId="0" applyNumberFormat="1" applyFont="1" applyFill="1" applyBorder="1" applyAlignment="1">
      <alignment horizontal="center" vertical="center"/>
    </xf>
    <xf numFmtId="199" fontId="36" fillId="22" borderId="45" xfId="0" applyNumberFormat="1" applyFont="1" applyFill="1" applyBorder="1" applyAlignment="1">
      <alignment horizontal="center" vertical="center"/>
    </xf>
    <xf numFmtId="172" fontId="36" fillId="22" borderId="34" xfId="0" applyNumberFormat="1" applyFont="1" applyFill="1" applyBorder="1" applyAlignment="1">
      <alignment horizontal="center" vertical="center"/>
    </xf>
    <xf numFmtId="172" fontId="36" fillId="22" borderId="14" xfId="0" applyNumberFormat="1" applyFont="1" applyFill="1" applyBorder="1" applyAlignment="1">
      <alignment horizontal="center" vertical="center"/>
    </xf>
    <xf numFmtId="172" fontId="36" fillId="22" borderId="24" xfId="0" applyNumberFormat="1" applyFont="1" applyFill="1" applyBorder="1" applyAlignment="1">
      <alignment horizontal="center" vertical="center"/>
    </xf>
    <xf numFmtId="172" fontId="36" fillId="22" borderId="45" xfId="0" applyNumberFormat="1" applyFont="1" applyFill="1" applyBorder="1" applyAlignment="1">
      <alignment horizontal="center" vertical="center"/>
    </xf>
    <xf numFmtId="199" fontId="35" fillId="18" borderId="45" xfId="0" applyNumberFormat="1" applyFont="1" applyFill="1" applyBorder="1" applyAlignment="1">
      <alignment horizontal="center" vertical="center"/>
    </xf>
    <xf numFmtId="172" fontId="35" fillId="18" borderId="34" xfId="0" applyNumberFormat="1" applyFont="1" applyFill="1" applyBorder="1" applyAlignment="1">
      <alignment horizontal="center" vertical="center"/>
    </xf>
    <xf numFmtId="172" fontId="35" fillId="18" borderId="14" xfId="0" applyNumberFormat="1" applyFont="1" applyFill="1" applyBorder="1" applyAlignment="1">
      <alignment horizontal="center" vertical="center"/>
    </xf>
    <xf numFmtId="172" fontId="35" fillId="18" borderId="24" xfId="0" applyNumberFormat="1" applyFont="1" applyFill="1" applyBorder="1" applyAlignment="1">
      <alignment horizontal="center" vertical="center"/>
    </xf>
    <xf numFmtId="172" fontId="35" fillId="18" borderId="45" xfId="0" applyNumberFormat="1" applyFont="1" applyFill="1" applyBorder="1" applyAlignment="1">
      <alignment horizontal="center" vertical="center"/>
    </xf>
    <xf numFmtId="199" fontId="35" fillId="5" borderId="45" xfId="0" applyNumberFormat="1" applyFont="1" applyFill="1" applyBorder="1" applyAlignment="1">
      <alignment horizontal="center" vertical="center"/>
    </xf>
    <xf numFmtId="172" fontId="35" fillId="5" borderId="34" xfId="0" applyNumberFormat="1" applyFont="1" applyFill="1" applyBorder="1" applyAlignment="1">
      <alignment horizontal="center" vertical="center"/>
    </xf>
    <xf numFmtId="172" fontId="35" fillId="5" borderId="14" xfId="0" applyNumberFormat="1" applyFont="1" applyFill="1" applyBorder="1" applyAlignment="1">
      <alignment horizontal="center" vertical="center"/>
    </xf>
    <xf numFmtId="172" fontId="35" fillId="5" borderId="24" xfId="0" applyNumberFormat="1" applyFont="1" applyFill="1" applyBorder="1" applyAlignment="1">
      <alignment horizontal="center" vertical="center"/>
    </xf>
    <xf numFmtId="199" fontId="35" fillId="3" borderId="32" xfId="0" applyNumberFormat="1" applyFont="1" applyFill="1" applyBorder="1" applyAlignment="1">
      <alignment horizontal="center" vertical="center"/>
    </xf>
    <xf numFmtId="199" fontId="35" fillId="3" borderId="33" xfId="0" applyNumberFormat="1" applyFont="1" applyFill="1" applyBorder="1" applyAlignment="1">
      <alignment horizontal="center" vertical="center"/>
    </xf>
    <xf numFmtId="199" fontId="35" fillId="3" borderId="45" xfId="0" applyNumberFormat="1" applyFont="1" applyFill="1" applyBorder="1" applyAlignment="1">
      <alignment horizontal="center" vertical="center"/>
    </xf>
    <xf numFmtId="172" fontId="35" fillId="3" borderId="34" xfId="0" applyNumberFormat="1" applyFont="1" applyFill="1" applyBorder="1" applyAlignment="1">
      <alignment horizontal="center" vertical="center"/>
    </xf>
    <xf numFmtId="172" fontId="35" fillId="3" borderId="14" xfId="0" applyNumberFormat="1" applyFont="1" applyFill="1" applyBorder="1" applyAlignment="1">
      <alignment horizontal="center" vertical="center"/>
    </xf>
    <xf numFmtId="172" fontId="35" fillId="3" borderId="24" xfId="0" applyNumberFormat="1" applyFont="1" applyFill="1" applyBorder="1" applyAlignment="1">
      <alignment horizontal="center" vertical="center"/>
    </xf>
    <xf numFmtId="199" fontId="35" fillId="3" borderId="34" xfId="0" applyNumberFormat="1" applyFont="1" applyFill="1" applyBorder="1" applyAlignment="1">
      <alignment horizontal="center" vertical="center"/>
    </xf>
    <xf numFmtId="199" fontId="35" fillId="3" borderId="14" xfId="0" applyNumberFormat="1" applyFont="1" applyFill="1" applyBorder="1" applyAlignment="1">
      <alignment horizontal="center" vertical="center"/>
    </xf>
    <xf numFmtId="199" fontId="35" fillId="3" borderId="24" xfId="0" applyNumberFormat="1" applyFont="1" applyFill="1" applyBorder="1" applyAlignment="1">
      <alignment horizontal="center" vertical="center"/>
    </xf>
    <xf numFmtId="199" fontId="35" fillId="3" borderId="32" xfId="0" applyNumberFormat="1" applyFont="1" applyFill="1" applyBorder="1" applyAlignment="1">
      <alignment horizontal="right" vertical="center"/>
    </xf>
    <xf numFmtId="199" fontId="60" fillId="8" borderId="45" xfId="0" applyNumberFormat="1" applyFont="1" applyFill="1" applyBorder="1" applyAlignment="1">
      <alignment horizontal="center" vertical="center"/>
    </xf>
    <xf numFmtId="172" fontId="60" fillId="8" borderId="34" xfId="0" applyNumberFormat="1" applyFont="1" applyFill="1" applyBorder="1" applyAlignment="1">
      <alignment horizontal="center" vertical="center"/>
    </xf>
    <xf numFmtId="172" fontId="60" fillId="8" borderId="14" xfId="0" applyNumberFormat="1" applyFont="1" applyFill="1" applyBorder="1" applyAlignment="1">
      <alignment horizontal="center" vertical="center"/>
    </xf>
    <xf numFmtId="172" fontId="60" fillId="8" borderId="24" xfId="0" applyNumberFormat="1" applyFont="1" applyFill="1" applyBorder="1" applyAlignment="1">
      <alignment horizontal="center" vertical="center"/>
    </xf>
    <xf numFmtId="172" fontId="60" fillId="8" borderId="45" xfId="0" applyNumberFormat="1" applyFont="1" applyFill="1" applyBorder="1" applyAlignment="1">
      <alignment horizontal="center" vertical="center"/>
    </xf>
    <xf numFmtId="199" fontId="35" fillId="19" borderId="32" xfId="0" applyNumberFormat="1" applyFont="1" applyFill="1" applyBorder="1" applyAlignment="1">
      <alignment horizontal="center" vertical="center"/>
    </xf>
    <xf numFmtId="199" fontId="35" fillId="19" borderId="33" xfId="0" applyNumberFormat="1" applyFont="1" applyFill="1" applyBorder="1" applyAlignment="1">
      <alignment horizontal="center" vertical="center"/>
    </xf>
    <xf numFmtId="199" fontId="35" fillId="19" borderId="45" xfId="0" applyNumberFormat="1" applyFont="1" applyFill="1" applyBorder="1" applyAlignment="1">
      <alignment horizontal="center" vertical="center"/>
    </xf>
    <xf numFmtId="172" fontId="35" fillId="19" borderId="34" xfId="0" applyNumberFormat="1" applyFont="1" applyFill="1" applyBorder="1" applyAlignment="1">
      <alignment horizontal="center" vertical="center"/>
    </xf>
    <xf numFmtId="172" fontId="35" fillId="19" borderId="14" xfId="0" applyNumberFormat="1" applyFont="1" applyFill="1" applyBorder="1" applyAlignment="1">
      <alignment horizontal="center" vertical="center"/>
    </xf>
    <xf numFmtId="172" fontId="35" fillId="19" borderId="24" xfId="0" applyNumberFormat="1" applyFont="1" applyFill="1" applyBorder="1" applyAlignment="1">
      <alignment horizontal="center" vertical="center"/>
    </xf>
    <xf numFmtId="172" fontId="35" fillId="19" borderId="45" xfId="0" applyNumberFormat="1" applyFont="1" applyFill="1" applyBorder="1" applyAlignment="1">
      <alignment horizontal="center" vertical="center"/>
    </xf>
    <xf numFmtId="199" fontId="35" fillId="19" borderId="34" xfId="0" applyNumberFormat="1" applyFont="1" applyFill="1" applyBorder="1" applyAlignment="1">
      <alignment horizontal="center" vertical="center"/>
    </xf>
    <xf numFmtId="199" fontId="35" fillId="19" borderId="14" xfId="0" applyNumberFormat="1" applyFont="1" applyFill="1" applyBorder="1" applyAlignment="1">
      <alignment horizontal="center" vertical="center"/>
    </xf>
    <xf numFmtId="199" fontId="35" fillId="19" borderId="24" xfId="0" applyNumberFormat="1" applyFont="1" applyFill="1" applyBorder="1" applyAlignment="1">
      <alignment horizontal="center" vertical="center"/>
    </xf>
    <xf numFmtId="199" fontId="35" fillId="19" borderId="32" xfId="0" applyNumberFormat="1" applyFont="1" applyFill="1" applyBorder="1" applyAlignment="1">
      <alignment horizontal="right" vertical="center"/>
    </xf>
    <xf numFmtId="199" fontId="35" fillId="19" borderId="44" xfId="0" applyNumberFormat="1" applyFont="1" applyFill="1" applyBorder="1" applyAlignment="1">
      <alignment horizontal="center" vertical="center"/>
    </xf>
    <xf numFmtId="172" fontId="35" fillId="19" borderId="29" xfId="0" applyNumberFormat="1" applyFont="1" applyFill="1" applyBorder="1" applyAlignment="1">
      <alignment horizontal="center" vertical="center"/>
    </xf>
    <xf numFmtId="172" fontId="35" fillId="19" borderId="30" xfId="0" applyNumberFormat="1" applyFont="1" applyFill="1" applyBorder="1" applyAlignment="1">
      <alignment horizontal="center" vertical="center"/>
    </xf>
    <xf numFmtId="172" fontId="35" fillId="19" borderId="31" xfId="0" applyNumberFormat="1" applyFont="1" applyFill="1" applyBorder="1" applyAlignment="1">
      <alignment horizontal="center" vertical="center"/>
    </xf>
    <xf numFmtId="172" fontId="35" fillId="19" borderId="44" xfId="0" applyNumberFormat="1" applyFont="1" applyFill="1" applyBorder="1" applyAlignment="1">
      <alignment horizontal="center" vertical="center"/>
    </xf>
    <xf numFmtId="172" fontId="35" fillId="19" borderId="46" xfId="0" applyNumberFormat="1" applyFont="1" applyFill="1" applyBorder="1" applyAlignment="1">
      <alignment horizontal="center" vertical="center"/>
    </xf>
    <xf numFmtId="199" fontId="35" fillId="20" borderId="11" xfId="0" applyNumberFormat="1" applyFont="1" applyFill="1" applyBorder="1" applyAlignment="1">
      <alignment horizontal="center" vertical="center"/>
    </xf>
    <xf numFmtId="172" fontId="35" fillId="20" borderId="47" xfId="0" applyNumberFormat="1" applyFont="1" applyFill="1" applyBorder="1" applyAlignment="1">
      <alignment horizontal="center" vertical="center"/>
    </xf>
    <xf numFmtId="172" fontId="35" fillId="20" borderId="10" xfId="0" applyNumberFormat="1" applyFont="1" applyFill="1" applyBorder="1" applyAlignment="1">
      <alignment horizontal="center" vertical="center"/>
    </xf>
    <xf numFmtId="172" fontId="35" fillId="20" borderId="48" xfId="0" applyNumberFormat="1" applyFont="1" applyFill="1" applyBorder="1" applyAlignment="1">
      <alignment horizontal="center" vertical="center"/>
    </xf>
    <xf numFmtId="172" fontId="35" fillId="20" borderId="9" xfId="0" applyNumberFormat="1" applyFont="1" applyFill="1" applyBorder="1" applyAlignment="1">
      <alignment horizontal="center" vertical="center"/>
    </xf>
    <xf numFmtId="199" fontId="35" fillId="21" borderId="11" xfId="0" applyNumberFormat="1" applyFont="1" applyFill="1" applyBorder="1" applyAlignment="1">
      <alignment horizontal="center" vertical="center"/>
    </xf>
    <xf numFmtId="172" fontId="35" fillId="21" borderId="47" xfId="0" applyNumberFormat="1" applyFont="1" applyFill="1" applyBorder="1" applyAlignment="1">
      <alignment horizontal="center" vertical="center"/>
    </xf>
    <xf numFmtId="172" fontId="35" fillId="21" borderId="10" xfId="0" applyNumberFormat="1" applyFont="1" applyFill="1" applyBorder="1" applyAlignment="1">
      <alignment horizontal="center" vertical="center"/>
    </xf>
    <xf numFmtId="172" fontId="35" fillId="21" borderId="48" xfId="0" applyNumberFormat="1" applyFont="1" applyFill="1" applyBorder="1" applyAlignment="1">
      <alignment horizontal="center" vertical="center"/>
    </xf>
    <xf numFmtId="172" fontId="35" fillId="21" borderId="9" xfId="0" applyNumberFormat="1" applyFont="1" applyFill="1" applyBorder="1" applyAlignment="1">
      <alignment horizontal="center" vertical="center"/>
    </xf>
    <xf numFmtId="172" fontId="35" fillId="4" borderId="38" xfId="0" applyNumberFormat="1" applyFont="1" applyFill="1" applyBorder="1" applyAlignment="1">
      <alignment horizontal="center" vertical="center"/>
    </xf>
    <xf numFmtId="172" fontId="35" fillId="4" borderId="49" xfId="0" applyNumberFormat="1" applyFont="1" applyFill="1" applyBorder="1" applyAlignment="1">
      <alignment horizontal="center" vertical="center"/>
    </xf>
    <xf numFmtId="172" fontId="36" fillId="8" borderId="37" xfId="0" applyNumberFormat="1" applyFont="1" applyFill="1" applyBorder="1" applyAlignment="1">
      <alignment horizontal="center" vertical="center"/>
    </xf>
    <xf numFmtId="172" fontId="35" fillId="4" borderId="37" xfId="0" applyNumberFormat="1" applyFont="1" applyFill="1" applyBorder="1" applyAlignment="1">
      <alignment horizontal="center" vertical="center"/>
    </xf>
    <xf numFmtId="172" fontId="35" fillId="4" borderId="39" xfId="0" applyNumberFormat="1" applyFont="1" applyFill="1" applyBorder="1" applyAlignment="1">
      <alignment horizontal="center" vertical="center"/>
    </xf>
    <xf numFmtId="172" fontId="36" fillId="8" borderId="38" xfId="0" applyNumberFormat="1" applyFont="1" applyFill="1" applyBorder="1" applyAlignment="1">
      <alignment horizontal="center" vertical="center"/>
    </xf>
    <xf numFmtId="172" fontId="36" fillId="8" borderId="39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70" fillId="2" borderId="4" xfId="0" applyFont="1" applyFill="1" applyBorder="1" applyAlignment="1">
      <alignment horizontal="center" vertical="center"/>
    </xf>
    <xf numFmtId="164" fontId="81" fillId="2" borderId="5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7" fillId="2" borderId="4" xfId="0" applyFont="1" applyFill="1" applyBorder="1" applyAlignment="1">
      <alignment horizontal="center" vertical="center"/>
    </xf>
    <xf numFmtId="164" fontId="57" fillId="6" borderId="50" xfId="0" applyFont="1" applyFill="1" applyBorder="1" applyAlignment="1">
      <alignment horizontal="center" vertical="center"/>
    </xf>
    <xf numFmtId="164" fontId="57" fillId="6" borderId="51" xfId="0" applyFont="1" applyFill="1" applyBorder="1" applyAlignment="1">
      <alignment horizontal="center" vertical="center"/>
    </xf>
    <xf numFmtId="164" fontId="27" fillId="2" borderId="50" xfId="0" applyFont="1" applyFill="1" applyBorder="1" applyAlignment="1">
      <alignment horizontal="center" vertical="center"/>
    </xf>
    <xf numFmtId="164" fontId="27" fillId="2" borderId="52" xfId="0" applyFont="1" applyFill="1" applyBorder="1" applyAlignment="1">
      <alignment horizontal="center" vertical="center"/>
    </xf>
    <xf numFmtId="164" fontId="27" fillId="2" borderId="51" xfId="0" applyFont="1" applyFill="1" applyBorder="1" applyAlignment="1">
      <alignment horizontal="center" vertical="center"/>
    </xf>
    <xf numFmtId="164" fontId="82" fillId="2" borderId="5" xfId="0" applyFont="1" applyFill="1" applyBorder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7" fontId="85" fillId="5" borderId="53" xfId="0" applyNumberFormat="1" applyFont="1" applyFill="1" applyBorder="1" applyAlignment="1">
      <alignment horizontal="center" vertical="center"/>
    </xf>
    <xf numFmtId="168" fontId="85" fillId="5" borderId="54" xfId="0" applyNumberFormat="1" applyFont="1" applyFill="1" applyBorder="1" applyAlignment="1" applyProtection="1">
      <alignment horizontal="center" vertical="center"/>
      <protection/>
    </xf>
    <xf numFmtId="164" fontId="85" fillId="5" borderId="22" xfId="0" applyFont="1" applyFill="1" applyBorder="1" applyAlignment="1">
      <alignment horizontal="center" vertical="center"/>
    </xf>
    <xf numFmtId="164" fontId="85" fillId="5" borderId="13" xfId="0" applyFont="1" applyFill="1" applyBorder="1" applyAlignment="1">
      <alignment horizontal="center" vertical="center"/>
    </xf>
    <xf numFmtId="164" fontId="85" fillId="5" borderId="54" xfId="0" applyFont="1" applyFill="1" applyBorder="1" applyAlignment="1">
      <alignment horizontal="center" vertical="center"/>
    </xf>
    <xf numFmtId="167" fontId="85" fillId="3" borderId="34" xfId="0" applyNumberFormat="1" applyFont="1" applyFill="1" applyBorder="1" applyAlignment="1">
      <alignment horizontal="center" vertical="center"/>
    </xf>
    <xf numFmtId="168" fontId="85" fillId="3" borderId="24" xfId="0" applyNumberFormat="1" applyFont="1" applyFill="1" applyBorder="1" applyAlignment="1" applyProtection="1">
      <alignment horizontal="center" vertical="center"/>
      <protection/>
    </xf>
    <xf numFmtId="164" fontId="85" fillId="3" borderId="55" xfId="0" applyFont="1" applyFill="1" applyBorder="1" applyAlignment="1">
      <alignment horizontal="center" vertical="center"/>
    </xf>
    <xf numFmtId="164" fontId="85" fillId="3" borderId="14" xfId="0" applyFont="1" applyFill="1" applyBorder="1" applyAlignment="1">
      <alignment horizontal="center" vertical="center"/>
    </xf>
    <xf numFmtId="164" fontId="85" fillId="3" borderId="24" xfId="0" applyFont="1" applyFill="1" applyBorder="1" applyAlignment="1">
      <alignment horizontal="center" vertical="center"/>
    </xf>
    <xf numFmtId="167" fontId="83" fillId="8" borderId="34" xfId="0" applyNumberFormat="1" applyFont="1" applyFill="1" applyBorder="1" applyAlignment="1">
      <alignment horizontal="center" vertical="center"/>
    </xf>
    <xf numFmtId="168" fontId="83" fillId="8" borderId="24" xfId="0" applyNumberFormat="1" applyFont="1" applyFill="1" applyBorder="1" applyAlignment="1" applyProtection="1">
      <alignment horizontal="center" vertical="center"/>
      <protection/>
    </xf>
    <xf numFmtId="164" fontId="83" fillId="8" borderId="55" xfId="0" applyFont="1" applyFill="1" applyBorder="1" applyAlignment="1">
      <alignment horizontal="center" vertical="center"/>
    </xf>
    <xf numFmtId="164" fontId="83" fillId="8" borderId="14" xfId="0" applyFont="1" applyFill="1" applyBorder="1" applyAlignment="1">
      <alignment horizontal="center" vertical="center"/>
    </xf>
    <xf numFmtId="164" fontId="83" fillId="8" borderId="24" xfId="0" applyFont="1" applyFill="1" applyBorder="1" applyAlignment="1">
      <alignment horizontal="center" vertical="center"/>
    </xf>
    <xf numFmtId="167" fontId="85" fillId="24" borderId="34" xfId="0" applyNumberFormat="1" applyFont="1" applyFill="1" applyBorder="1" applyAlignment="1">
      <alignment horizontal="center" vertical="center"/>
    </xf>
    <xf numFmtId="164" fontId="59" fillId="24" borderId="55" xfId="0" applyFont="1" applyFill="1" applyBorder="1" applyAlignment="1">
      <alignment horizontal="center" vertical="center"/>
    </xf>
    <xf numFmtId="164" fontId="59" fillId="24" borderId="14" xfId="0" applyFont="1" applyFill="1" applyBorder="1" applyAlignment="1">
      <alignment horizontal="center" vertical="center"/>
    </xf>
    <xf numFmtId="164" fontId="59" fillId="24" borderId="24" xfId="0" applyFont="1" applyFill="1" applyBorder="1" applyAlignment="1">
      <alignment horizontal="center" vertical="center"/>
    </xf>
    <xf numFmtId="167" fontId="85" fillId="19" borderId="34" xfId="0" applyNumberFormat="1" applyFont="1" applyFill="1" applyBorder="1" applyAlignment="1">
      <alignment horizontal="center" vertical="center"/>
    </xf>
    <xf numFmtId="168" fontId="85" fillId="19" borderId="24" xfId="0" applyNumberFormat="1" applyFont="1" applyFill="1" applyBorder="1" applyAlignment="1" applyProtection="1">
      <alignment horizontal="center" vertical="center"/>
      <protection/>
    </xf>
    <xf numFmtId="164" fontId="85" fillId="19" borderId="55" xfId="0" applyFont="1" applyFill="1" applyBorder="1" applyAlignment="1">
      <alignment horizontal="center" vertical="center"/>
    </xf>
    <xf numFmtId="164" fontId="85" fillId="19" borderId="14" xfId="0" applyFont="1" applyFill="1" applyBorder="1" applyAlignment="1">
      <alignment horizontal="center" vertical="center"/>
    </xf>
    <xf numFmtId="164" fontId="85" fillId="19" borderId="24" xfId="0" applyFont="1" applyFill="1" applyBorder="1" applyAlignment="1">
      <alignment horizontal="center" vertical="center"/>
    </xf>
    <xf numFmtId="167" fontId="84" fillId="12" borderId="34" xfId="0" applyNumberFormat="1" applyFont="1" applyFill="1" applyBorder="1" applyAlignment="1">
      <alignment horizontal="center" vertical="center"/>
    </xf>
    <xf numFmtId="164" fontId="84" fillId="12" borderId="55" xfId="0" applyFont="1" applyFill="1" applyBorder="1" applyAlignment="1">
      <alignment horizontal="center" vertical="center"/>
    </xf>
    <xf numFmtId="167" fontId="85" fillId="13" borderId="34" xfId="0" applyNumberFormat="1" applyFont="1" applyFill="1" applyBorder="1" applyAlignment="1">
      <alignment horizontal="center" vertical="center"/>
    </xf>
    <xf numFmtId="164" fontId="59" fillId="13" borderId="55" xfId="0" applyFont="1" applyFill="1" applyBorder="1" applyAlignment="1">
      <alignment horizontal="center" vertical="center"/>
    </xf>
    <xf numFmtId="167" fontId="84" fillId="14" borderId="34" xfId="0" applyNumberFormat="1" applyFont="1" applyFill="1" applyBorder="1" applyAlignment="1">
      <alignment horizontal="center" vertical="center"/>
    </xf>
    <xf numFmtId="164" fontId="84" fillId="14" borderId="55" xfId="0" applyFont="1" applyFill="1" applyBorder="1" applyAlignment="1">
      <alignment horizontal="center" vertical="center"/>
    </xf>
    <xf numFmtId="167" fontId="84" fillId="23" borderId="34" xfId="0" applyNumberFormat="1" applyFont="1" applyFill="1" applyBorder="1" applyAlignment="1">
      <alignment horizontal="center" vertical="center"/>
    </xf>
    <xf numFmtId="164" fontId="84" fillId="23" borderId="55" xfId="0" applyFont="1" applyFill="1" applyBorder="1" applyAlignment="1">
      <alignment horizontal="center" vertical="center"/>
    </xf>
    <xf numFmtId="167" fontId="85" fillId="9" borderId="34" xfId="0" applyNumberFormat="1" applyFont="1" applyFill="1" applyBorder="1" applyAlignment="1">
      <alignment horizontal="center" vertical="center"/>
    </xf>
    <xf numFmtId="164" fontId="85" fillId="9" borderId="55" xfId="0" applyFont="1" applyFill="1" applyBorder="1" applyAlignment="1">
      <alignment horizontal="center" vertical="center"/>
    </xf>
    <xf numFmtId="164" fontId="85" fillId="24" borderId="55" xfId="0" applyFont="1" applyFill="1" applyBorder="1" applyAlignment="1">
      <alignment horizontal="center" vertical="center"/>
    </xf>
    <xf numFmtId="167" fontId="85" fillId="21" borderId="34" xfId="0" applyNumberFormat="1" applyFont="1" applyFill="1" applyBorder="1" applyAlignment="1">
      <alignment horizontal="center" vertical="center"/>
    </xf>
    <xf numFmtId="168" fontId="85" fillId="21" borderId="24" xfId="0" applyNumberFormat="1" applyFont="1" applyFill="1" applyBorder="1" applyAlignment="1" applyProtection="1">
      <alignment horizontal="center" vertical="center"/>
      <protection/>
    </xf>
    <xf numFmtId="164" fontId="85" fillId="21" borderId="55" xfId="0" applyFont="1" applyFill="1" applyBorder="1" applyAlignment="1">
      <alignment horizontal="center" vertical="center"/>
    </xf>
    <xf numFmtId="164" fontId="85" fillId="21" borderId="14" xfId="0" applyFont="1" applyFill="1" applyBorder="1" applyAlignment="1">
      <alignment horizontal="center" vertical="center"/>
    </xf>
    <xf numFmtId="164" fontId="85" fillId="21" borderId="24" xfId="0" applyFont="1" applyFill="1" applyBorder="1" applyAlignment="1">
      <alignment horizontal="center" vertical="center"/>
    </xf>
    <xf numFmtId="167" fontId="84" fillId="15" borderId="34" xfId="0" applyNumberFormat="1" applyFont="1" applyFill="1" applyBorder="1" applyAlignment="1">
      <alignment horizontal="center" vertical="center"/>
    </xf>
    <xf numFmtId="164" fontId="84" fillId="15" borderId="55" xfId="0" applyFont="1" applyFill="1" applyBorder="1" applyAlignment="1">
      <alignment horizontal="center" vertical="center"/>
    </xf>
    <xf numFmtId="167" fontId="84" fillId="22" borderId="34" xfId="0" applyNumberFormat="1" applyFont="1" applyFill="1" applyBorder="1" applyAlignment="1">
      <alignment horizontal="center" vertical="center"/>
    </xf>
    <xf numFmtId="164" fontId="84" fillId="22" borderId="55" xfId="0" applyFont="1" applyFill="1" applyBorder="1" applyAlignment="1">
      <alignment horizontal="center" vertical="center"/>
    </xf>
    <xf numFmtId="167" fontId="85" fillId="18" borderId="50" xfId="0" applyNumberFormat="1" applyFont="1" applyFill="1" applyBorder="1" applyAlignment="1">
      <alignment horizontal="center" vertical="center"/>
    </xf>
    <xf numFmtId="168" fontId="85" fillId="18" borderId="51" xfId="0" applyNumberFormat="1" applyFont="1" applyFill="1" applyBorder="1" applyAlignment="1" applyProtection="1">
      <alignment horizontal="center" vertical="center"/>
      <protection/>
    </xf>
    <xf numFmtId="164" fontId="85" fillId="18" borderId="56" xfId="0" applyFont="1" applyFill="1" applyBorder="1" applyAlignment="1">
      <alignment horizontal="center" vertical="center"/>
    </xf>
    <xf numFmtId="164" fontId="85" fillId="18" borderId="52" xfId="0" applyFont="1" applyFill="1" applyBorder="1" applyAlignment="1">
      <alignment horizontal="center" vertical="center"/>
    </xf>
    <xf numFmtId="164" fontId="85" fillId="18" borderId="51" xfId="0" applyFont="1" applyFill="1" applyBorder="1" applyAlignment="1">
      <alignment horizontal="center" vertical="center"/>
    </xf>
    <xf numFmtId="164" fontId="11" fillId="2" borderId="4" xfId="0" applyFont="1" applyFill="1" applyBorder="1" applyAlignment="1">
      <alignment horizontal="center" vertical="center"/>
    </xf>
    <xf numFmtId="164" fontId="27" fillId="2" borderId="29" xfId="0" applyFont="1" applyFill="1" applyBorder="1" applyAlignment="1">
      <alignment horizontal="center" vertical="center"/>
    </xf>
    <xf numFmtId="164" fontId="27" fillId="2" borderId="30" xfId="0" applyFont="1" applyFill="1" applyBorder="1" applyAlignment="1">
      <alignment horizontal="center" vertical="center"/>
    </xf>
    <xf numFmtId="164" fontId="32" fillId="2" borderId="5" xfId="0" applyFont="1" applyFill="1" applyBorder="1" applyAlignment="1">
      <alignment horizontal="center" vertical="center"/>
    </xf>
    <xf numFmtId="164" fontId="27" fillId="2" borderId="14" xfId="0" applyFont="1" applyFill="1" applyBorder="1" applyAlignment="1">
      <alignment horizontal="center" vertical="center"/>
    </xf>
    <xf numFmtId="164" fontId="85" fillId="8" borderId="13" xfId="0" applyFont="1" applyFill="1" applyBorder="1" applyAlignment="1">
      <alignment horizontal="center" vertical="center"/>
    </xf>
    <xf numFmtId="168" fontId="85" fillId="8" borderId="13" xfId="0" applyNumberFormat="1" applyFont="1" applyFill="1" applyBorder="1" applyAlignment="1">
      <alignment horizontal="center" vertical="center"/>
    </xf>
    <xf numFmtId="164" fontId="84" fillId="8" borderId="52" xfId="0" applyFont="1" applyFill="1" applyBorder="1" applyAlignment="1">
      <alignment horizontal="center" vertical="center"/>
    </xf>
    <xf numFmtId="164" fontId="19" fillId="2" borderId="4" xfId="0" applyFont="1" applyFill="1" applyBorder="1" applyAlignment="1">
      <alignment horizontal="left" vertical="center"/>
    </xf>
    <xf numFmtId="164" fontId="57" fillId="2" borderId="7" xfId="0" applyFont="1" applyFill="1" applyBorder="1" applyAlignment="1">
      <alignment horizontal="left" vertical="center"/>
    </xf>
    <xf numFmtId="164" fontId="55" fillId="2" borderId="7" xfId="0" applyFont="1" applyFill="1" applyBorder="1" applyAlignment="1">
      <alignment horizontal="left" vertical="center"/>
    </xf>
    <xf numFmtId="164" fontId="55" fillId="2" borderId="4" xfId="0" applyFont="1" applyFill="1" applyBorder="1" applyAlignment="1">
      <alignment horizontal="left" vertical="center"/>
    </xf>
    <xf numFmtId="164" fontId="19" fillId="2" borderId="7" xfId="0" applyFont="1" applyFill="1" applyBorder="1" applyAlignment="1">
      <alignment horizontal="left" vertical="center"/>
    </xf>
    <xf numFmtId="164" fontId="4" fillId="5" borderId="9" xfId="22" applyFont="1" applyFill="1" applyBorder="1" applyAlignment="1">
      <alignment horizontal="left" vertical="center"/>
      <protection/>
    </xf>
    <xf numFmtId="164" fontId="4" fillId="5" borderId="11" xfId="22" applyFont="1" applyFill="1" applyBorder="1" applyAlignment="1">
      <alignment horizontal="left" vertical="center"/>
      <protection/>
    </xf>
    <xf numFmtId="0" fontId="4" fillId="5" borderId="11" xfId="22" applyNumberFormat="1" applyFont="1" applyFill="1" applyBorder="1" applyAlignment="1">
      <alignment horizontal="left" vertical="center"/>
      <protection/>
    </xf>
    <xf numFmtId="164" fontId="4" fillId="5" borderId="20" xfId="22" applyFont="1" applyFill="1" applyBorder="1" applyAlignment="1">
      <alignment horizontal="left" vertical="center"/>
      <protection/>
    </xf>
    <xf numFmtId="164" fontId="28" fillId="5" borderId="21" xfId="22" applyNumberFormat="1" applyFont="1" applyFill="1" applyBorder="1" applyAlignment="1" applyProtection="1">
      <alignment vertical="center"/>
      <protection/>
    </xf>
    <xf numFmtId="164" fontId="63" fillId="5" borderId="21" xfId="22" applyFont="1" applyFill="1" applyBorder="1" applyAlignment="1">
      <alignment vertical="center"/>
      <protection/>
    </xf>
    <xf numFmtId="164" fontId="26" fillId="5" borderId="21" xfId="22" applyFont="1" applyFill="1" applyBorder="1" applyAlignment="1">
      <alignment vertical="center"/>
      <protection/>
    </xf>
    <xf numFmtId="164" fontId="92" fillId="0" borderId="0" xfId="22" applyFont="1" applyFill="1" applyBorder="1" applyAlignment="1">
      <alignment horizontal="left" vertical="center"/>
      <protection/>
    </xf>
    <xf numFmtId="164" fontId="92" fillId="8" borderId="21" xfId="22" applyFont="1" applyFill="1" applyBorder="1" applyAlignment="1">
      <alignment vertical="center"/>
      <protection/>
    </xf>
    <xf numFmtId="164" fontId="26" fillId="0" borderId="0" xfId="0" applyFont="1" applyFill="1" applyAlignment="1">
      <alignment horizontal="center"/>
    </xf>
    <xf numFmtId="164" fontId="63" fillId="0" borderId="0" xfId="0" applyFont="1" applyFill="1" applyAlignment="1">
      <alignment horizontal="center"/>
    </xf>
    <xf numFmtId="164" fontId="26" fillId="26" borderId="0" xfId="0" applyFont="1" applyFill="1" applyAlignment="1">
      <alignment horizontal="center"/>
    </xf>
    <xf numFmtId="164" fontId="26" fillId="4" borderId="0" xfId="22" applyFont="1" applyFill="1" applyBorder="1" applyAlignment="1">
      <alignment horizontal="left" vertical="center"/>
      <protection/>
    </xf>
    <xf numFmtId="0" fontId="63" fillId="4" borderId="0" xfId="22" applyNumberFormat="1" applyFont="1" applyFill="1" applyBorder="1" applyAlignment="1">
      <alignment horizontal="left" vertical="center"/>
      <protection/>
    </xf>
    <xf numFmtId="164" fontId="63" fillId="4" borderId="0" xfId="22" applyFont="1" applyFill="1" applyBorder="1" applyAlignment="1" quotePrefix="1">
      <alignment horizontal="left" vertical="center"/>
      <protection/>
    </xf>
    <xf numFmtId="164" fontId="63" fillId="0" borderId="0" xfId="22" applyFont="1" applyFill="1" applyBorder="1" applyAlignment="1">
      <alignment horizontal="left" vertical="center"/>
      <protection/>
    </xf>
    <xf numFmtId="0" fontId="87" fillId="9" borderId="9" xfId="0" applyNumberFormat="1" applyFont="1" applyFill="1" applyBorder="1" applyAlignment="1" applyProtection="1" quotePrefix="1">
      <alignment horizontal="left" vertical="center"/>
      <protection/>
    </xf>
    <xf numFmtId="0" fontId="87" fillId="9" borderId="11" xfId="0" applyNumberFormat="1" applyFont="1" applyFill="1" applyBorder="1" applyAlignment="1" applyProtection="1" quotePrefix="1">
      <alignment horizontal="left" vertical="center"/>
      <protection/>
    </xf>
    <xf numFmtId="164" fontId="1" fillId="9" borderId="11" xfId="0" applyFont="1" applyFill="1" applyBorder="1" applyAlignment="1">
      <alignment horizontal="left" vertical="center"/>
    </xf>
    <xf numFmtId="164" fontId="88" fillId="25" borderId="11" xfId="22" applyNumberFormat="1" applyFont="1" applyFill="1" applyBorder="1" applyAlignment="1" applyProtection="1">
      <alignment horizontal="left" vertical="center"/>
      <protection/>
    </xf>
    <xf numFmtId="164" fontId="87" fillId="9" borderId="11" xfId="0" applyNumberFormat="1" applyFont="1" applyFill="1" applyBorder="1" applyAlignment="1" applyProtection="1">
      <alignment horizontal="left" vertical="center"/>
      <protection/>
    </xf>
    <xf numFmtId="164" fontId="1" fillId="9" borderId="11" xfId="0" applyNumberFormat="1" applyFont="1" applyFill="1" applyBorder="1" applyAlignment="1" applyProtection="1">
      <alignment horizontal="center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0" fontId="87" fillId="9" borderId="57" xfId="0" applyNumberFormat="1" applyFont="1" applyFill="1" applyBorder="1" applyAlignment="1" applyProtection="1">
      <alignment horizontal="left" vertical="center"/>
      <protection/>
    </xf>
    <xf numFmtId="0" fontId="87" fillId="9" borderId="6" xfId="0" applyNumberFormat="1" applyFont="1" applyFill="1" applyBorder="1" applyAlignment="1" applyProtection="1">
      <alignment horizontal="left" vertical="center"/>
      <protection/>
    </xf>
    <xf numFmtId="164" fontId="1" fillId="9" borderId="6" xfId="0" applyFont="1" applyFill="1" applyBorder="1" applyAlignment="1">
      <alignment horizontal="left" vertical="center"/>
    </xf>
    <xf numFmtId="164" fontId="87" fillId="9" borderId="6" xfId="0" applyNumberFormat="1" applyFont="1" applyFill="1" applyBorder="1" applyAlignment="1" applyProtection="1">
      <alignment horizontal="left" vertical="center" indent="2"/>
      <protection/>
    </xf>
    <xf numFmtId="164" fontId="87" fillId="9" borderId="6" xfId="0" applyNumberFormat="1" applyFont="1" applyFill="1" applyBorder="1" applyAlignment="1" applyProtection="1">
      <alignment horizontal="left" vertical="center"/>
      <protection/>
    </xf>
    <xf numFmtId="164" fontId="1" fillId="9" borderId="6" xfId="0" applyNumberFormat="1" applyFont="1" applyFill="1" applyBorder="1" applyAlignment="1" applyProtection="1">
      <alignment horizontal="center" vertical="center"/>
      <protection/>
    </xf>
    <xf numFmtId="166" fontId="1" fillId="9" borderId="22" xfId="0" applyNumberFormat="1" applyFont="1" applyFill="1" applyBorder="1" applyAlignment="1" applyProtection="1">
      <alignment horizontal="center" vertical="center"/>
      <protection/>
    </xf>
    <xf numFmtId="0" fontId="87" fillId="9" borderId="9" xfId="0" applyNumberFormat="1" applyFont="1" applyFill="1" applyBorder="1" applyAlignment="1" applyProtection="1">
      <alignment horizontal="left" vertical="center"/>
      <protection/>
    </xf>
    <xf numFmtId="0" fontId="87" fillId="9" borderId="11" xfId="0" applyNumberFormat="1" applyFont="1" applyFill="1" applyBorder="1" applyAlignment="1" applyProtection="1">
      <alignment horizontal="left" vertical="center"/>
      <protection/>
    </xf>
    <xf numFmtId="164" fontId="87" fillId="9" borderId="11" xfId="0" applyFont="1" applyFill="1" applyBorder="1" applyAlignment="1">
      <alignment horizontal="left" vertical="center"/>
    </xf>
    <xf numFmtId="164" fontId="88" fillId="25" borderId="11" xfId="0" applyNumberFormat="1" applyFont="1" applyFill="1" applyBorder="1" applyAlignment="1" applyProtection="1">
      <alignment horizontal="left" vertical="center"/>
      <protection/>
    </xf>
    <xf numFmtId="164" fontId="87" fillId="25" borderId="11" xfId="0" applyNumberFormat="1" applyFont="1" applyFill="1" applyBorder="1" applyAlignment="1" applyProtection="1">
      <alignment horizontal="left" vertical="center"/>
      <protection/>
    </xf>
    <xf numFmtId="164" fontId="87" fillId="9" borderId="11" xfId="0" applyNumberFormat="1" applyFont="1" applyFill="1" applyBorder="1" applyAlignment="1" applyProtection="1">
      <alignment horizontal="center" vertical="center"/>
      <protection/>
    </xf>
    <xf numFmtId="166" fontId="87" fillId="9" borderId="20" xfId="0" applyNumberFormat="1" applyFont="1" applyFill="1" applyBorder="1" applyAlignment="1" applyProtection="1">
      <alignment horizontal="center" vertical="center"/>
      <protection/>
    </xf>
    <xf numFmtId="0" fontId="87" fillId="9" borderId="15" xfId="22" applyNumberFormat="1" applyFont="1" applyFill="1" applyBorder="1" applyAlignment="1" applyProtection="1" quotePrefix="1">
      <alignment horizontal="left" vertical="center"/>
      <protection/>
    </xf>
    <xf numFmtId="164" fontId="87" fillId="9" borderId="0" xfId="22" applyFont="1" applyFill="1" applyBorder="1" applyAlignment="1">
      <alignment horizontal="left" vertical="center"/>
      <protection/>
    </xf>
    <xf numFmtId="164" fontId="87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87" fillId="9" borderId="0" xfId="22" applyNumberFormat="1" applyFont="1" applyFill="1" applyBorder="1" applyAlignment="1" applyProtection="1">
      <alignment horizontal="center" vertical="center"/>
      <protection/>
    </xf>
    <xf numFmtId="166" fontId="87" fillId="9" borderId="21" xfId="22" applyNumberFormat="1" applyFont="1" applyFill="1" applyBorder="1" applyAlignment="1" applyProtection="1">
      <alignment horizontal="center" vertical="center"/>
      <protection/>
    </xf>
    <xf numFmtId="0" fontId="87" fillId="9" borderId="15" xfId="22" applyNumberFormat="1" applyFont="1" applyFill="1" applyBorder="1" applyAlignment="1">
      <alignment horizontal="left" vertical="center"/>
      <protection/>
    </xf>
    <xf numFmtId="0" fontId="87" fillId="9" borderId="0" xfId="22" applyNumberFormat="1" applyFont="1" applyFill="1" applyBorder="1" applyAlignment="1">
      <alignment horizontal="left" vertical="center"/>
      <protection/>
    </xf>
    <xf numFmtId="164" fontId="87" fillId="9" borderId="0" xfId="22" applyNumberFormat="1" applyFont="1" applyFill="1" applyBorder="1" applyAlignment="1" applyProtection="1">
      <alignment horizontal="left" vertical="center" indent="4"/>
      <protection/>
    </xf>
    <xf numFmtId="0" fontId="87" fillId="9" borderId="57" xfId="22" applyNumberFormat="1" applyFont="1" applyFill="1" applyBorder="1" applyAlignment="1">
      <alignment horizontal="left" vertical="center"/>
      <protection/>
    </xf>
    <xf numFmtId="0" fontId="87" fillId="9" borderId="6" xfId="22" applyNumberFormat="1" applyFont="1" applyFill="1" applyBorder="1" applyAlignment="1">
      <alignment horizontal="left" vertical="center"/>
      <protection/>
    </xf>
    <xf numFmtId="164" fontId="26" fillId="9" borderId="6" xfId="22" applyFont="1" applyFill="1" applyBorder="1" applyAlignment="1">
      <alignment horizontal="left" vertical="center"/>
      <protection/>
    </xf>
    <xf numFmtId="164" fontId="87" fillId="9" borderId="6" xfId="22" applyNumberFormat="1" applyFont="1" applyFill="1" applyBorder="1" applyAlignment="1" applyProtection="1">
      <alignment horizontal="left" vertical="center" indent="2"/>
      <protection/>
    </xf>
    <xf numFmtId="164" fontId="87" fillId="9" borderId="6" xfId="22" applyNumberFormat="1" applyFont="1" applyFill="1" applyBorder="1" applyAlignment="1" applyProtection="1">
      <alignment horizontal="left" vertical="center"/>
      <protection/>
    </xf>
    <xf numFmtId="164" fontId="87" fillId="9" borderId="6" xfId="22" applyNumberFormat="1" applyFont="1" applyFill="1" applyBorder="1" applyAlignment="1" applyProtection="1">
      <alignment horizontal="center" vertical="center"/>
      <protection/>
    </xf>
    <xf numFmtId="166" fontId="87" fillId="9" borderId="22" xfId="22" applyNumberFormat="1" applyFont="1" applyFill="1" applyBorder="1" applyAlignment="1" applyProtection="1">
      <alignment horizontal="center" vertical="center"/>
      <protection/>
    </xf>
    <xf numFmtId="164" fontId="39" fillId="4" borderId="5" xfId="0" applyFont="1" applyFill="1" applyBorder="1" applyAlignment="1">
      <alignment horizontal="center" vertical="center" wrapText="1"/>
    </xf>
    <xf numFmtId="166" fontId="88" fillId="4" borderId="0" xfId="0" applyNumberFormat="1" applyFont="1" applyFill="1" applyBorder="1" applyAlignment="1" applyProtection="1">
      <alignment horizontal="center" vertical="center"/>
      <protection/>
    </xf>
    <xf numFmtId="0" fontId="87" fillId="9" borderId="58" xfId="22" applyNumberFormat="1" applyFont="1" applyFill="1" applyBorder="1" applyAlignment="1" applyProtection="1" quotePrefix="1">
      <alignment horizontal="left" vertical="center"/>
      <protection/>
    </xf>
    <xf numFmtId="0" fontId="87" fillId="9" borderId="45" xfId="22" applyNumberFormat="1" applyFont="1" applyFill="1" applyBorder="1" applyAlignment="1" applyProtection="1" quotePrefix="1">
      <alignment horizontal="left" vertical="center"/>
      <protection/>
    </xf>
    <xf numFmtId="164" fontId="87" fillId="9" borderId="45" xfId="22" applyFont="1" applyFill="1" applyBorder="1" applyAlignment="1">
      <alignment horizontal="left" vertical="center"/>
      <protection/>
    </xf>
    <xf numFmtId="164" fontId="88" fillId="25" borderId="45" xfId="22" applyNumberFormat="1" applyFont="1" applyFill="1" applyBorder="1" applyAlignment="1" applyProtection="1">
      <alignment horizontal="left" vertical="center"/>
      <protection/>
    </xf>
    <xf numFmtId="164" fontId="87" fillId="9" borderId="45" xfId="22" applyNumberFormat="1" applyFont="1" applyFill="1" applyBorder="1" applyAlignment="1" applyProtection="1">
      <alignment horizontal="left" vertical="center"/>
      <protection/>
    </xf>
    <xf numFmtId="164" fontId="87" fillId="9" borderId="45" xfId="0" applyNumberFormat="1" applyFont="1" applyFill="1" applyBorder="1" applyAlignment="1" applyProtection="1">
      <alignment horizontal="left" vertical="center"/>
      <protection/>
    </xf>
    <xf numFmtId="164" fontId="87" fillId="9" borderId="45" xfId="22" applyNumberFormat="1" applyFont="1" applyFill="1" applyBorder="1" applyAlignment="1" applyProtection="1">
      <alignment horizontal="center" vertical="center"/>
      <protection/>
    </xf>
    <xf numFmtId="166" fontId="87" fillId="9" borderId="55" xfId="0" applyNumberFormat="1" applyFont="1" applyFill="1" applyBorder="1" applyAlignment="1" applyProtection="1">
      <alignment horizontal="center" vertical="center"/>
      <protection/>
    </xf>
    <xf numFmtId="0" fontId="87" fillId="9" borderId="9" xfId="22" applyNumberFormat="1" applyFont="1" applyFill="1" applyBorder="1" applyAlignment="1" applyProtection="1">
      <alignment horizontal="left" vertical="center"/>
      <protection/>
    </xf>
    <xf numFmtId="0" fontId="87" fillId="9" borderId="11" xfId="22" applyNumberFormat="1" applyFont="1" applyFill="1" applyBorder="1" applyAlignment="1" applyProtection="1">
      <alignment horizontal="left" vertical="center"/>
      <protection/>
    </xf>
    <xf numFmtId="164" fontId="1" fillId="9" borderId="11" xfId="22" applyFont="1" applyFill="1" applyBorder="1" applyAlignment="1">
      <alignment horizontal="left" vertical="center"/>
      <protection/>
    </xf>
    <xf numFmtId="164" fontId="87" fillId="9" borderId="11" xfId="22" applyNumberFormat="1" applyFont="1" applyFill="1" applyBorder="1" applyAlignment="1" applyProtection="1">
      <alignment horizontal="left" vertical="center"/>
      <protection/>
    </xf>
    <xf numFmtId="164" fontId="1" fillId="9" borderId="11" xfId="22" applyNumberFormat="1" applyFont="1" applyFill="1" applyBorder="1" applyAlignment="1" applyProtection="1">
      <alignment horizontal="center" vertical="center"/>
      <protection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164" fontId="87" fillId="9" borderId="6" xfId="0" applyFont="1" applyFill="1" applyBorder="1" applyAlignment="1">
      <alignment horizontal="left" vertical="center" indent="2"/>
    </xf>
    <xf numFmtId="0" fontId="87" fillId="9" borderId="15" xfId="0" applyNumberFormat="1" applyFont="1" applyFill="1" applyBorder="1" applyAlignment="1" applyProtection="1">
      <alignment horizontal="left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164" fontId="87" fillId="9" borderId="6" xfId="0" applyNumberFormat="1" applyFont="1" applyFill="1" applyBorder="1" applyAlignment="1" applyProtection="1">
      <alignment horizontal="left" vertical="center" indent="4"/>
      <protection/>
    </xf>
    <xf numFmtId="0" fontId="87" fillId="9" borderId="58" xfId="0" applyNumberFormat="1" applyFont="1" applyFill="1" applyBorder="1" applyAlignment="1" applyProtection="1">
      <alignment horizontal="left" vertical="center"/>
      <protection/>
    </xf>
    <xf numFmtId="0" fontId="87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8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55" xfId="0" applyNumberFormat="1" applyFont="1" applyFill="1" applyBorder="1" applyAlignment="1" applyProtection="1">
      <alignment horizontal="center" vertical="center"/>
      <protection/>
    </xf>
    <xf numFmtId="0" fontId="87" fillId="9" borderId="9" xfId="22" applyNumberFormat="1" applyFont="1" applyFill="1" applyBorder="1" applyAlignment="1" applyProtection="1" quotePrefix="1">
      <alignment horizontal="left" vertical="center"/>
      <protection/>
    </xf>
    <xf numFmtId="0" fontId="87" fillId="9" borderId="11" xfId="22" applyNumberFormat="1" applyFont="1" applyFill="1" applyBorder="1" applyAlignment="1" applyProtection="1" quotePrefix="1">
      <alignment horizontal="left" vertical="center"/>
      <protection/>
    </xf>
    <xf numFmtId="164" fontId="87" fillId="25" borderId="11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0" applyFont="1" applyFill="1" applyBorder="1" applyAlignment="1">
      <alignment horizontal="left" vertical="center"/>
    </xf>
    <xf numFmtId="164" fontId="88" fillId="25" borderId="11" xfId="0" applyNumberFormat="1" applyFont="1" applyFill="1" applyBorder="1" applyAlignment="1" applyProtection="1">
      <alignment horizontal="left" vertical="center" indent="4"/>
      <protection/>
    </xf>
    <xf numFmtId="164" fontId="26" fillId="0" borderId="0" xfId="0" applyFont="1" applyFill="1" applyBorder="1" applyAlignment="1">
      <alignment horizontal="left" vertical="center"/>
    </xf>
    <xf numFmtId="164" fontId="87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1" xfId="22" applyNumberFormat="1" applyFont="1" applyFill="1" applyBorder="1" applyAlignment="1" applyProtection="1">
      <alignment horizontal="center" vertical="center"/>
      <protection/>
    </xf>
    <xf numFmtId="0" fontId="87" fillId="9" borderId="15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87" fillId="9" borderId="57" xfId="22" applyNumberFormat="1" applyFont="1" applyFill="1" applyBorder="1" applyAlignment="1" applyProtection="1">
      <alignment horizontal="left" vertical="center"/>
      <protection/>
    </xf>
    <xf numFmtId="0" fontId="87" fillId="9" borderId="6" xfId="22" applyNumberFormat="1" applyFont="1" applyFill="1" applyBorder="1" applyAlignment="1" applyProtection="1">
      <alignment horizontal="left" vertical="center"/>
      <protection/>
    </xf>
    <xf numFmtId="164" fontId="87" fillId="9" borderId="6" xfId="0" applyNumberFormat="1" applyFont="1" applyFill="1" applyBorder="1" applyAlignment="1" applyProtection="1">
      <alignment horizontal="left" vertical="center" indent="6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6" xfId="22" applyFont="1" applyFill="1" applyBorder="1" applyAlignment="1">
      <alignment horizontal="left" vertical="center" indent="6"/>
      <protection/>
    </xf>
    <xf numFmtId="164" fontId="1" fillId="9" borderId="6" xfId="22" applyNumberFormat="1" applyFont="1" applyFill="1" applyBorder="1" applyAlignment="1" applyProtection="1">
      <alignment horizontal="left" vertical="center"/>
      <protection/>
    </xf>
    <xf numFmtId="164" fontId="87" fillId="9" borderId="6" xfId="0" applyNumberFormat="1" applyFont="1" applyFill="1" applyBorder="1" applyAlignment="1" applyProtection="1">
      <alignment horizontal="left" vertical="center" indent="8"/>
      <protection/>
    </xf>
    <xf numFmtId="164" fontId="88" fillId="25" borderId="11" xfId="0" applyNumberFormat="1" applyFont="1" applyFill="1" applyBorder="1" applyAlignment="1" applyProtection="1">
      <alignment horizontal="left" vertical="center" indent="2"/>
      <protection/>
    </xf>
    <xf numFmtId="164" fontId="88" fillId="8" borderId="0" xfId="0" applyNumberFormat="1" applyFont="1" applyFill="1" applyBorder="1" applyAlignment="1" applyProtection="1">
      <alignment horizontal="left" vertical="center"/>
      <protection/>
    </xf>
    <xf numFmtId="164" fontId="88" fillId="8" borderId="6" xfId="0" applyNumberFormat="1" applyFont="1" applyFill="1" applyBorder="1" applyAlignment="1" applyProtection="1">
      <alignment horizontal="left" vertical="center"/>
      <protection/>
    </xf>
    <xf numFmtId="164" fontId="88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87" fillId="9" borderId="9" xfId="23" applyNumberFormat="1" applyFont="1" applyFill="1" applyBorder="1" applyAlignment="1" applyProtection="1">
      <alignment horizontal="left" vertical="center"/>
      <protection/>
    </xf>
    <xf numFmtId="0" fontId="87" fillId="9" borderId="11" xfId="23" applyNumberFormat="1" applyFont="1" applyFill="1" applyBorder="1" applyAlignment="1" applyProtection="1">
      <alignment horizontal="left" vertical="center"/>
      <protection/>
    </xf>
    <xf numFmtId="164" fontId="88" fillId="25" borderId="11" xfId="23" applyNumberFormat="1" applyFont="1" applyFill="1" applyBorder="1" applyAlignment="1" applyProtection="1">
      <alignment horizontal="left" vertical="center"/>
      <protection/>
    </xf>
    <xf numFmtId="164" fontId="87" fillId="25" borderId="11" xfId="0" applyNumberFormat="1" applyFont="1" applyFill="1" applyBorder="1" applyAlignment="1" applyProtection="1" quotePrefix="1">
      <alignment horizontal="left" vertical="center"/>
      <protection/>
    </xf>
    <xf numFmtId="166" fontId="88" fillId="9" borderId="21" xfId="22" applyNumberFormat="1" applyFont="1" applyFill="1" applyBorder="1" applyAlignment="1" applyProtection="1">
      <alignment horizontal="center" vertical="center"/>
      <protection/>
    </xf>
    <xf numFmtId="164" fontId="96" fillId="0" borderId="0" xfId="23" applyFont="1" applyFill="1" applyBorder="1" applyAlignment="1">
      <alignment horizontal="center" vertical="center"/>
      <protection/>
    </xf>
    <xf numFmtId="164" fontId="95" fillId="0" borderId="0" xfId="23" applyFont="1" applyFill="1" applyBorder="1" applyAlignment="1">
      <alignment horizontal="left" vertical="center"/>
      <protection/>
    </xf>
    <xf numFmtId="164" fontId="95" fillId="0" borderId="6" xfId="23" applyFont="1" applyFill="1" applyBorder="1" applyAlignment="1">
      <alignment horizontal="left" vertical="center"/>
      <protection/>
    </xf>
    <xf numFmtId="164" fontId="95" fillId="4" borderId="0" xfId="23" applyFont="1" applyFill="1" applyBorder="1" applyAlignment="1">
      <alignment horizontal="left" vertical="center"/>
      <protection/>
    </xf>
    <xf numFmtId="164" fontId="88" fillId="25" borderId="6" xfId="22" applyFont="1" applyFill="1" applyBorder="1" applyAlignment="1">
      <alignment horizontal="left" vertical="center"/>
      <protection/>
    </xf>
    <xf numFmtId="164" fontId="92" fillId="25" borderId="6" xfId="22" applyFont="1" applyFill="1" applyBorder="1" applyAlignment="1">
      <alignment horizontal="left" vertical="center"/>
      <protection/>
    </xf>
    <xf numFmtId="164" fontId="1" fillId="9" borderId="6" xfId="22" applyFont="1" applyFill="1" applyBorder="1" applyAlignment="1">
      <alignment horizontal="center" vertical="center"/>
      <protection/>
    </xf>
    <xf numFmtId="164" fontId="95" fillId="8" borderId="0" xfId="23" applyFont="1" applyFill="1" applyBorder="1" applyAlignment="1">
      <alignment horizontal="left" vertical="center"/>
      <protection/>
    </xf>
    <xf numFmtId="164" fontId="96" fillId="0" borderId="0" xfId="23" applyFont="1" applyFill="1" applyBorder="1" applyAlignment="1">
      <alignment horizontal="left" vertical="center"/>
      <protection/>
    </xf>
    <xf numFmtId="164" fontId="96" fillId="12" borderId="9" xfId="23" applyFont="1" applyFill="1" applyBorder="1" applyAlignment="1">
      <alignment horizontal="center" vertical="center"/>
      <protection/>
    </xf>
    <xf numFmtId="164" fontId="96" fillId="12" borderId="11" xfId="23" applyFont="1" applyFill="1" applyBorder="1" applyAlignment="1">
      <alignment horizontal="center" vertical="center"/>
      <protection/>
    </xf>
    <xf numFmtId="164" fontId="96" fillId="12" borderId="20" xfId="23" applyFont="1" applyFill="1" applyBorder="1" applyAlignment="1">
      <alignment horizontal="center" vertical="center"/>
      <protection/>
    </xf>
    <xf numFmtId="0" fontId="96" fillId="8" borderId="15" xfId="23" applyNumberFormat="1" applyFont="1" applyFill="1" applyBorder="1" applyAlignment="1">
      <alignment horizontal="center" vertical="center"/>
      <protection/>
    </xf>
    <xf numFmtId="0" fontId="96" fillId="8" borderId="0" xfId="23" applyNumberFormat="1" applyFont="1" applyFill="1" applyBorder="1" applyAlignment="1">
      <alignment horizontal="center" vertical="center"/>
      <protection/>
    </xf>
    <xf numFmtId="164" fontId="96" fillId="8" borderId="0" xfId="23" applyFont="1" applyFill="1" applyBorder="1" applyAlignment="1">
      <alignment horizontal="center" vertical="center"/>
      <protection/>
    </xf>
    <xf numFmtId="164" fontId="96" fillId="8" borderId="21" xfId="23" applyFont="1" applyFill="1" applyBorder="1" applyAlignment="1">
      <alignment horizontal="center" vertical="center"/>
      <protection/>
    </xf>
    <xf numFmtId="0" fontId="88" fillId="8" borderId="15" xfId="23" applyNumberFormat="1" applyFont="1" applyFill="1" applyBorder="1" applyAlignment="1" applyProtection="1">
      <alignment horizontal="left" vertical="center"/>
      <protection/>
    </xf>
    <xf numFmtId="0" fontId="88" fillId="8" borderId="0" xfId="23" applyNumberFormat="1" applyFont="1" applyFill="1" applyBorder="1" applyAlignment="1" applyProtection="1">
      <alignment horizontal="left" vertical="center"/>
      <protection/>
    </xf>
    <xf numFmtId="164" fontId="88" fillId="8" borderId="0" xfId="23" applyNumberFormat="1" applyFont="1" applyFill="1" applyBorder="1" applyAlignment="1" applyProtection="1">
      <alignment horizontal="left" vertical="center"/>
      <protection/>
    </xf>
    <xf numFmtId="164" fontId="88" fillId="8" borderId="0" xfId="23" applyFont="1" applyFill="1" applyBorder="1" applyAlignment="1">
      <alignment horizontal="left" vertical="center"/>
      <protection/>
    </xf>
    <xf numFmtId="164" fontId="88" fillId="8" borderId="0" xfId="23" applyNumberFormat="1" applyFont="1" applyFill="1" applyBorder="1" applyAlignment="1" applyProtection="1">
      <alignment horizontal="center" vertical="center"/>
      <protection/>
    </xf>
    <xf numFmtId="166" fontId="88" fillId="8" borderId="21" xfId="23" applyNumberFormat="1" applyFont="1" applyFill="1" applyBorder="1" applyAlignment="1" applyProtection="1">
      <alignment horizontal="center" vertical="center"/>
      <protection/>
    </xf>
    <xf numFmtId="164" fontId="96" fillId="8" borderId="0" xfId="23" applyFont="1" applyFill="1" applyBorder="1" applyAlignment="1">
      <alignment horizontal="left" vertical="center"/>
      <protection/>
    </xf>
    <xf numFmtId="164" fontId="95" fillId="8" borderId="6" xfId="23" applyFont="1" applyFill="1" applyBorder="1" applyAlignment="1">
      <alignment horizontal="left" vertical="center"/>
      <protection/>
    </xf>
    <xf numFmtId="164" fontId="95" fillId="0" borderId="45" xfId="23" applyFont="1" applyFill="1" applyBorder="1" applyAlignment="1">
      <alignment horizontal="left" vertical="center"/>
      <protection/>
    </xf>
    <xf numFmtId="164" fontId="95" fillId="12" borderId="45" xfId="23" applyFont="1" applyFill="1" applyBorder="1" applyAlignment="1">
      <alignment horizontal="left" vertical="center"/>
      <protection/>
    </xf>
    <xf numFmtId="0" fontId="96" fillId="8" borderId="15" xfId="23" applyNumberFormat="1" applyFont="1" applyFill="1" applyBorder="1" applyAlignment="1">
      <alignment horizontal="left" vertical="center"/>
      <protection/>
    </xf>
    <xf numFmtId="0" fontId="96" fillId="8" borderId="0" xfId="23" applyNumberFormat="1" applyFont="1" applyFill="1" applyBorder="1" applyAlignment="1">
      <alignment horizontal="left" vertical="center"/>
      <protection/>
    </xf>
    <xf numFmtId="0" fontId="4" fillId="12" borderId="57" xfId="22" applyNumberFormat="1" applyFont="1" applyFill="1" applyBorder="1" applyAlignment="1">
      <alignment horizontal="left" vertical="center"/>
      <protection/>
    </xf>
    <xf numFmtId="0" fontId="4" fillId="12" borderId="6" xfId="22" applyNumberFormat="1" applyFont="1" applyFill="1" applyBorder="1" applyAlignment="1">
      <alignment horizontal="left" vertical="center"/>
      <protection/>
    </xf>
    <xf numFmtId="164" fontId="4" fillId="12" borderId="6" xfId="22" applyFont="1" applyFill="1" applyBorder="1" applyAlignment="1">
      <alignment horizontal="left" vertical="center"/>
      <protection/>
    </xf>
    <xf numFmtId="164" fontId="1" fillId="12" borderId="6" xfId="22" applyFont="1" applyFill="1" applyBorder="1" applyAlignment="1">
      <alignment horizontal="center" vertical="center"/>
      <protection/>
    </xf>
    <xf numFmtId="164" fontId="4" fillId="12" borderId="22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35" fillId="0" borderId="34" xfId="0" applyFont="1" applyBorder="1" applyAlignment="1">
      <alignment horizontal="center" vertical="center" wrapText="1"/>
    </xf>
    <xf numFmtId="164" fontId="39" fillId="4" borderId="11" xfId="0" applyFont="1" applyFill="1" applyBorder="1" applyAlignment="1">
      <alignment horizontal="center" vertical="center" wrapText="1"/>
    </xf>
    <xf numFmtId="164" fontId="39" fillId="4" borderId="36" xfId="0" applyFont="1" applyFill="1" applyBorder="1" applyAlignment="1">
      <alignment horizontal="center" vertical="center" wrapText="1"/>
    </xf>
    <xf numFmtId="164" fontId="39" fillId="4" borderId="0" xfId="0" applyFont="1" applyFill="1" applyBorder="1" applyAlignment="1">
      <alignment horizontal="center" vertical="center" wrapText="1"/>
    </xf>
    <xf numFmtId="164" fontId="39" fillId="0" borderId="6" xfId="0" applyFont="1" applyBorder="1" applyAlignment="1">
      <alignment horizontal="center" vertical="center" wrapText="1"/>
    </xf>
    <xf numFmtId="164" fontId="39" fillId="0" borderId="22" xfId="0" applyFont="1" applyBorder="1" applyAlignment="1">
      <alignment horizontal="center" vertical="center" wrapText="1"/>
    </xf>
    <xf numFmtId="164" fontId="27" fillId="2" borderId="41" xfId="0" applyFont="1" applyFill="1" applyBorder="1" applyAlignment="1">
      <alignment horizontal="center" vertical="center" wrapText="1"/>
    </xf>
    <xf numFmtId="164" fontId="27" fillId="2" borderId="45" xfId="0" applyFont="1" applyFill="1" applyBorder="1" applyAlignment="1">
      <alignment horizontal="center" vertical="center" wrapText="1"/>
    </xf>
    <xf numFmtId="164" fontId="27" fillId="2" borderId="33" xfId="0" applyFont="1" applyFill="1" applyBorder="1" applyAlignment="1">
      <alignment horizontal="center" vertical="center" wrapText="1"/>
    </xf>
    <xf numFmtId="164" fontId="35" fillId="20" borderId="7" xfId="0" applyFont="1" applyFill="1" applyBorder="1" applyAlignment="1">
      <alignment horizontal="center" vertical="center"/>
    </xf>
    <xf numFmtId="164" fontId="35" fillId="20" borderId="1" xfId="0" applyFont="1" applyFill="1" applyBorder="1" applyAlignment="1">
      <alignment horizontal="center" vertical="center"/>
    </xf>
    <xf numFmtId="164" fontId="35" fillId="20" borderId="8" xfId="0" applyFont="1" applyFill="1" applyBorder="1" applyAlignment="1">
      <alignment horizontal="center" vertical="center"/>
    </xf>
    <xf numFmtId="164" fontId="35" fillId="20" borderId="4" xfId="0" applyFont="1" applyFill="1" applyBorder="1" applyAlignment="1">
      <alignment horizontal="center" vertical="center"/>
    </xf>
    <xf numFmtId="164" fontId="35" fillId="20" borderId="0" xfId="0" applyFont="1" applyFill="1" applyBorder="1" applyAlignment="1">
      <alignment horizontal="center" vertical="center"/>
    </xf>
    <xf numFmtId="164" fontId="35" fillId="20" borderId="5" xfId="0" applyFont="1" applyFill="1" applyBorder="1" applyAlignment="1">
      <alignment horizontal="center" vertical="center"/>
    </xf>
    <xf numFmtId="164" fontId="35" fillId="20" borderId="2" xfId="0" applyFont="1" applyFill="1" applyBorder="1" applyAlignment="1">
      <alignment horizontal="center" vertical="center"/>
    </xf>
    <xf numFmtId="164" fontId="35" fillId="20" borderId="3" xfId="0" applyFont="1" applyFill="1" applyBorder="1" applyAlignment="1">
      <alignment horizontal="center" vertical="center"/>
    </xf>
    <xf numFmtId="164" fontId="35" fillId="20" borderId="16" xfId="0" applyFont="1" applyFill="1" applyBorder="1" applyAlignment="1">
      <alignment horizontal="center" vertical="center"/>
    </xf>
    <xf numFmtId="164" fontId="35" fillId="4" borderId="47" xfId="0" applyFont="1" applyFill="1" applyBorder="1" applyAlignment="1">
      <alignment horizontal="center" vertical="center" wrapText="1"/>
    </xf>
    <xf numFmtId="164" fontId="35" fillId="4" borderId="59" xfId="0" applyFont="1" applyFill="1" applyBorder="1" applyAlignment="1">
      <alignment horizontal="center" vertical="center" wrapText="1"/>
    </xf>
    <xf numFmtId="164" fontId="35" fillId="4" borderId="53" xfId="0" applyFont="1" applyFill="1" applyBorder="1" applyAlignment="1">
      <alignment horizontal="center" vertical="center" wrapText="1"/>
    </xf>
    <xf numFmtId="164" fontId="39" fillId="4" borderId="20" xfId="0" applyFont="1" applyFill="1" applyBorder="1" applyAlignment="1">
      <alignment horizontal="center" vertical="center" wrapText="1"/>
    </xf>
    <xf numFmtId="164" fontId="39" fillId="4" borderId="21" xfId="0" applyFont="1" applyFill="1" applyBorder="1" applyAlignment="1">
      <alignment horizontal="center" vertical="center" wrapText="1"/>
    </xf>
    <xf numFmtId="164" fontId="39" fillId="4" borderId="22" xfId="0" applyFont="1" applyFill="1" applyBorder="1" applyAlignment="1">
      <alignment horizontal="center" vertical="center" wrapText="1"/>
    </xf>
    <xf numFmtId="164" fontId="35" fillId="21" borderId="7" xfId="0" applyFont="1" applyFill="1" applyBorder="1" applyAlignment="1">
      <alignment horizontal="center" vertical="center" wrapText="1"/>
    </xf>
    <xf numFmtId="164" fontId="35" fillId="21" borderId="1" xfId="0" applyFont="1" applyFill="1" applyBorder="1" applyAlignment="1">
      <alignment horizontal="center" vertical="center" wrapText="1"/>
    </xf>
    <xf numFmtId="164" fontId="35" fillId="21" borderId="8" xfId="0" applyFont="1" applyFill="1" applyBorder="1" applyAlignment="1">
      <alignment horizontal="center" vertical="center" wrapText="1"/>
    </xf>
    <xf numFmtId="164" fontId="35" fillId="21" borderId="2" xfId="0" applyFont="1" applyFill="1" applyBorder="1" applyAlignment="1">
      <alignment horizontal="center" vertical="center" wrapText="1"/>
    </xf>
    <xf numFmtId="164" fontId="35" fillId="21" borderId="3" xfId="0" applyFont="1" applyFill="1" applyBorder="1" applyAlignment="1">
      <alignment horizontal="center" vertical="center" wrapText="1"/>
    </xf>
    <xf numFmtId="164" fontId="35" fillId="21" borderId="16" xfId="0" applyFont="1" applyFill="1" applyBorder="1" applyAlignment="1">
      <alignment horizontal="center" vertical="center" wrapText="1"/>
    </xf>
    <xf numFmtId="164" fontId="36" fillId="17" borderId="43" xfId="0" applyFont="1" applyFill="1" applyBorder="1" applyAlignment="1">
      <alignment horizontal="center" vertical="center" wrapText="1"/>
    </xf>
    <xf numFmtId="164" fontId="36" fillId="17" borderId="11" xfId="0" applyFont="1" applyFill="1" applyBorder="1" applyAlignment="1">
      <alignment horizontal="center" vertical="center" wrapText="1"/>
    </xf>
    <xf numFmtId="164" fontId="36" fillId="17" borderId="36" xfId="0" applyFont="1" applyFill="1" applyBorder="1" applyAlignment="1">
      <alignment horizontal="center" vertical="center" wrapText="1"/>
    </xf>
    <xf numFmtId="164" fontId="36" fillId="17" borderId="4" xfId="0" applyFont="1" applyFill="1" applyBorder="1" applyAlignment="1">
      <alignment horizontal="center" vertical="center" wrapText="1"/>
    </xf>
    <xf numFmtId="164" fontId="36" fillId="17" borderId="0" xfId="0" applyFont="1" applyFill="1" applyBorder="1" applyAlignment="1">
      <alignment horizontal="center" vertical="center" wrapText="1"/>
    </xf>
    <xf numFmtId="164" fontId="36" fillId="17" borderId="5" xfId="0" applyFont="1" applyFill="1" applyBorder="1" applyAlignment="1">
      <alignment horizontal="center" vertical="center" wrapText="1"/>
    </xf>
    <xf numFmtId="164" fontId="36" fillId="17" borderId="19" xfId="0" applyFont="1" applyFill="1" applyBorder="1" applyAlignment="1">
      <alignment horizontal="center" vertical="center" wrapText="1"/>
    </xf>
    <xf numFmtId="164" fontId="36" fillId="17" borderId="6" xfId="0" applyFont="1" applyFill="1" applyBorder="1" applyAlignment="1">
      <alignment horizontal="center" vertical="center" wrapText="1"/>
    </xf>
    <xf numFmtId="164" fontId="36" fillId="17" borderId="42" xfId="0" applyFont="1" applyFill="1" applyBorder="1" applyAlignment="1">
      <alignment horizontal="center" vertical="center" wrapText="1"/>
    </xf>
    <xf numFmtId="164" fontId="56" fillId="22" borderId="24" xfId="0" applyFont="1" applyFill="1" applyBorder="1" applyAlignment="1">
      <alignment horizontal="center" vertical="center" wrapText="1"/>
    </xf>
    <xf numFmtId="164" fontId="64" fillId="0" borderId="14" xfId="0" applyFont="1" applyBorder="1" applyAlignment="1">
      <alignment horizontal="center" vertical="center" wrapText="1"/>
    </xf>
    <xf numFmtId="164" fontId="27" fillId="11" borderId="41" xfId="0" applyFont="1" applyFill="1" applyBorder="1" applyAlignment="1">
      <alignment horizontal="center" vertical="center"/>
    </xf>
    <xf numFmtId="164" fontId="27" fillId="11" borderId="45" xfId="0" applyFont="1" applyFill="1" applyBorder="1" applyAlignment="1">
      <alignment horizontal="center" vertical="center"/>
    </xf>
    <xf numFmtId="164" fontId="27" fillId="11" borderId="33" xfId="0" applyFont="1" applyFill="1" applyBorder="1" applyAlignment="1">
      <alignment horizontal="center" vertical="center"/>
    </xf>
    <xf numFmtId="164" fontId="78" fillId="22" borderId="1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5" borderId="21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/>
    </xf>
    <xf numFmtId="164" fontId="19" fillId="5" borderId="0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4" fillId="4" borderId="15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25" fillId="4" borderId="57" xfId="0" applyFont="1" applyFill="1" applyBorder="1" applyAlignment="1">
      <alignment horizontal="center" vertical="center"/>
    </xf>
    <xf numFmtId="164" fontId="25" fillId="4" borderId="6" xfId="0" applyFont="1" applyFill="1" applyBorder="1" applyAlignment="1">
      <alignment horizontal="center" vertical="center"/>
    </xf>
    <xf numFmtId="164" fontId="25" fillId="4" borderId="22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0" fillId="4" borderId="57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20" fillId="4" borderId="22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65" fillId="4" borderId="15" xfId="0" applyFont="1" applyFill="1" applyBorder="1" applyAlignment="1">
      <alignment horizontal="center" vertical="center"/>
    </xf>
    <xf numFmtId="164" fontId="65" fillId="4" borderId="0" xfId="0" applyFont="1" applyFill="1" applyBorder="1" applyAlignment="1">
      <alignment horizontal="center" vertical="center"/>
    </xf>
    <xf numFmtId="164" fontId="65" fillId="4" borderId="21" xfId="0" applyFont="1" applyFill="1" applyBorder="1" applyAlignment="1">
      <alignment horizontal="center" vertical="center"/>
    </xf>
    <xf numFmtId="164" fontId="20" fillId="4" borderId="15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2" fillId="4" borderId="9" xfId="0" applyFont="1" applyFill="1" applyBorder="1" applyAlignment="1">
      <alignment horizontal="center" vertical="center"/>
    </xf>
    <xf numFmtId="164" fontId="22" fillId="4" borderId="11" xfId="0" applyFont="1" applyFill="1" applyBorder="1" applyAlignment="1">
      <alignment horizontal="center" vertical="center"/>
    </xf>
    <xf numFmtId="164" fontId="22" fillId="4" borderId="20" xfId="0" applyFont="1" applyFill="1" applyBorder="1" applyAlignment="1">
      <alignment horizontal="center" vertical="center"/>
    </xf>
    <xf numFmtId="164" fontId="43" fillId="3" borderId="15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21" xfId="0" applyFont="1" applyFill="1" applyBorder="1" applyAlignment="1">
      <alignment horizontal="center" vertical="center"/>
    </xf>
    <xf numFmtId="164" fontId="43" fillId="4" borderId="15" xfId="0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center" vertical="center"/>
    </xf>
    <xf numFmtId="164" fontId="43" fillId="4" borderId="21" xfId="0" applyFont="1" applyFill="1" applyBorder="1" applyAlignment="1">
      <alignment horizontal="center" vertical="center"/>
    </xf>
    <xf numFmtId="164" fontId="35" fillId="0" borderId="48" xfId="0" applyFont="1" applyFill="1" applyBorder="1" applyAlignment="1">
      <alignment horizontal="center" vertical="center" wrapText="1"/>
    </xf>
    <xf numFmtId="164" fontId="35" fillId="0" borderId="60" xfId="0" applyFont="1" applyFill="1" applyBorder="1" applyAlignment="1">
      <alignment horizontal="center" vertical="center" wrapText="1"/>
    </xf>
    <xf numFmtId="164" fontId="35" fillId="0" borderId="61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35" fillId="9" borderId="11" xfId="0" applyFont="1" applyFill="1" applyBorder="1" applyAlignment="1">
      <alignment horizontal="center" vertical="center" wrapText="1"/>
    </xf>
    <xf numFmtId="164" fontId="35" fillId="9" borderId="4" xfId="0" applyFont="1" applyFill="1" applyBorder="1" applyAlignment="1">
      <alignment horizontal="center" vertical="center" wrapText="1"/>
    </xf>
    <xf numFmtId="164" fontId="35" fillId="9" borderId="0" xfId="0" applyFont="1" applyFill="1" applyBorder="1" applyAlignment="1">
      <alignment horizontal="center" vertical="center" wrapText="1"/>
    </xf>
    <xf numFmtId="164" fontId="35" fillId="9" borderId="2" xfId="0" applyFont="1" applyFill="1" applyBorder="1" applyAlignment="1">
      <alignment horizontal="center" vertical="center" wrapText="1"/>
    </xf>
    <xf numFmtId="164" fontId="35" fillId="9" borderId="3" xfId="0" applyFont="1" applyFill="1" applyBorder="1" applyAlignment="1">
      <alignment horizontal="center" vertical="center" wrapText="1"/>
    </xf>
    <xf numFmtId="164" fontId="35" fillId="9" borderId="20" xfId="0" applyFont="1" applyFill="1" applyBorder="1" applyAlignment="1">
      <alignment horizontal="center" vertical="center" wrapText="1"/>
    </xf>
    <xf numFmtId="164" fontId="35" fillId="9" borderId="21" xfId="0" applyFont="1" applyFill="1" applyBorder="1" applyAlignment="1">
      <alignment horizontal="center" vertical="center" wrapText="1"/>
    </xf>
    <xf numFmtId="164" fontId="35" fillId="9" borderId="62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56" fillId="22" borderId="11" xfId="0" applyFont="1" applyFill="1" applyBorder="1" applyAlignment="1">
      <alignment horizontal="center" vertical="center" wrapText="1"/>
    </xf>
    <xf numFmtId="164" fontId="56" fillId="22" borderId="0" xfId="0" applyFont="1" applyFill="1" applyBorder="1" applyAlignment="1">
      <alignment horizontal="center" vertical="center" wrapText="1"/>
    </xf>
    <xf numFmtId="164" fontId="56" fillId="22" borderId="3" xfId="0" applyFont="1" applyFill="1" applyBorder="1" applyAlignment="1">
      <alignment horizontal="center" vertical="center" wrapText="1"/>
    </xf>
    <xf numFmtId="164" fontId="35" fillId="0" borderId="54" xfId="0" applyFont="1" applyFill="1" applyBorder="1" applyAlignment="1">
      <alignment horizontal="center" vertical="center" wrapText="1"/>
    </xf>
    <xf numFmtId="164" fontId="35" fillId="9" borderId="25" xfId="0" applyFont="1" applyFill="1" applyBorder="1" applyAlignment="1">
      <alignment horizontal="center" vertical="center" wrapText="1"/>
    </xf>
    <xf numFmtId="164" fontId="35" fillId="9" borderId="26" xfId="0" applyFont="1" applyFill="1" applyBorder="1" applyAlignment="1">
      <alignment horizontal="center" vertical="center" wrapText="1"/>
    </xf>
    <xf numFmtId="164" fontId="35" fillId="9" borderId="63" xfId="0" applyFont="1" applyFill="1" applyBorder="1" applyAlignment="1">
      <alignment horizontal="center" vertical="center" wrapText="1"/>
    </xf>
    <xf numFmtId="164" fontId="78" fillId="22" borderId="47" xfId="0" applyFont="1" applyFill="1" applyBorder="1" applyAlignment="1">
      <alignment horizontal="center" vertical="center" wrapText="1"/>
    </xf>
    <xf numFmtId="164" fontId="78" fillId="22" borderId="59" xfId="0" applyFont="1" applyFill="1" applyBorder="1" applyAlignment="1">
      <alignment horizontal="center" vertical="center" wrapText="1"/>
    </xf>
    <xf numFmtId="164" fontId="78" fillId="22" borderId="64" xfId="0" applyFont="1" applyFill="1" applyBorder="1" applyAlignment="1">
      <alignment horizontal="center" vertical="center" wrapText="1"/>
    </xf>
    <xf numFmtId="164" fontId="111" fillId="0" borderId="48" xfId="0" applyFont="1" applyFill="1" applyBorder="1" applyAlignment="1">
      <alignment horizontal="center" vertical="center" wrapText="1"/>
    </xf>
    <xf numFmtId="164" fontId="111" fillId="0" borderId="60" xfId="0" applyFont="1" applyFill="1" applyBorder="1" applyAlignment="1">
      <alignment horizontal="center" vertical="center" wrapText="1"/>
    </xf>
    <xf numFmtId="164" fontId="111" fillId="0" borderId="61" xfId="0" applyFont="1" applyFill="1" applyBorder="1" applyAlignment="1">
      <alignment horizontal="center" vertical="center" wrapText="1"/>
    </xf>
    <xf numFmtId="164" fontId="56" fillId="17" borderId="25" xfId="0" applyFont="1" applyFill="1" applyBorder="1" applyAlignment="1">
      <alignment horizontal="center" vertical="center" wrapText="1"/>
    </xf>
    <xf numFmtId="164" fontId="56" fillId="17" borderId="26" xfId="0" applyFont="1" applyFill="1" applyBorder="1" applyAlignment="1">
      <alignment horizontal="center" vertical="center" wrapText="1"/>
    </xf>
    <xf numFmtId="164" fontId="56" fillId="22" borderId="6" xfId="0" applyFont="1" applyFill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86" fillId="27" borderId="25" xfId="0" applyFont="1" applyFill="1" applyBorder="1" applyAlignment="1">
      <alignment horizontal="center" vertical="center" wrapText="1"/>
    </xf>
    <xf numFmtId="164" fontId="86" fillId="27" borderId="26" xfId="0" applyFont="1" applyFill="1" applyBorder="1" applyAlignment="1">
      <alignment horizontal="center" vertical="center" wrapText="1"/>
    </xf>
    <xf numFmtId="164" fontId="27" fillId="11" borderId="41" xfId="0" applyFont="1" applyFill="1" applyBorder="1" applyAlignment="1">
      <alignment horizontal="center" vertical="center" wrapText="1"/>
    </xf>
    <xf numFmtId="164" fontId="27" fillId="11" borderId="45" xfId="0" applyFont="1" applyFill="1" applyBorder="1" applyAlignment="1">
      <alignment horizontal="center" vertical="center" wrapText="1"/>
    </xf>
    <xf numFmtId="164" fontId="27" fillId="11" borderId="33" xfId="0" applyFont="1" applyFill="1" applyBorder="1" applyAlignment="1">
      <alignment horizontal="center" vertical="center" wrapText="1"/>
    </xf>
    <xf numFmtId="164" fontId="64" fillId="0" borderId="9" xfId="0" applyFont="1" applyBorder="1" applyAlignment="1">
      <alignment horizontal="center" vertical="center" wrapText="1"/>
    </xf>
    <xf numFmtId="164" fontId="64" fillId="0" borderId="15" xfId="0" applyFont="1" applyBorder="1" applyAlignment="1">
      <alignment horizontal="center" vertical="center" wrapText="1"/>
    </xf>
    <xf numFmtId="164" fontId="64" fillId="0" borderId="57" xfId="0" applyFont="1" applyBorder="1" applyAlignment="1">
      <alignment horizontal="center" vertical="center" wrapText="1"/>
    </xf>
    <xf numFmtId="164" fontId="35" fillId="0" borderId="58" xfId="0" applyFont="1" applyBorder="1" applyAlignment="1">
      <alignment horizontal="center" vertical="center" wrapText="1"/>
    </xf>
    <xf numFmtId="164" fontId="11" fillId="3" borderId="23" xfId="0" applyFont="1" applyFill="1" applyBorder="1" applyAlignment="1">
      <alignment horizontal="center" vertical="center" wrapText="1"/>
    </xf>
    <xf numFmtId="164" fontId="11" fillId="3" borderId="65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36" fillId="17" borderId="7" xfId="0" applyFont="1" applyFill="1" applyBorder="1" applyAlignment="1">
      <alignment horizontal="center" vertical="center" wrapText="1"/>
    </xf>
    <xf numFmtId="164" fontId="36" fillId="17" borderId="1" xfId="0" applyFont="1" applyFill="1" applyBorder="1" applyAlignment="1">
      <alignment horizontal="center" vertical="center" wrapText="1"/>
    </xf>
    <xf numFmtId="164" fontId="36" fillId="17" borderId="8" xfId="0" applyFont="1" applyFill="1" applyBorder="1" applyAlignment="1">
      <alignment horizontal="center" vertical="center" wrapText="1"/>
    </xf>
    <xf numFmtId="164" fontId="27" fillId="7" borderId="7" xfId="0" applyFont="1" applyFill="1" applyBorder="1" applyAlignment="1">
      <alignment horizontal="center" vertical="center" wrapText="1"/>
    </xf>
    <xf numFmtId="164" fontId="27" fillId="7" borderId="1" xfId="0" applyFont="1" applyFill="1" applyBorder="1" applyAlignment="1">
      <alignment horizontal="center" vertical="center" wrapText="1"/>
    </xf>
    <xf numFmtId="164" fontId="27" fillId="7" borderId="8" xfId="0" applyFont="1" applyFill="1" applyBorder="1" applyAlignment="1">
      <alignment horizontal="center" vertical="center" wrapText="1"/>
    </xf>
    <xf numFmtId="164" fontId="27" fillId="7" borderId="19" xfId="0" applyFont="1" applyFill="1" applyBorder="1" applyAlignment="1">
      <alignment horizontal="center" vertical="center" wrapText="1"/>
    </xf>
    <xf numFmtId="164" fontId="27" fillId="7" borderId="6" xfId="0" applyFont="1" applyFill="1" applyBorder="1" applyAlignment="1">
      <alignment horizontal="center" vertical="center" wrapText="1"/>
    </xf>
    <xf numFmtId="164" fontId="27" fillId="7" borderId="42" xfId="0" applyFont="1" applyFill="1" applyBorder="1" applyAlignment="1">
      <alignment horizontal="center" vertical="center" wrapText="1"/>
    </xf>
    <xf numFmtId="164" fontId="27" fillId="7" borderId="7" xfId="0" applyFont="1" applyFill="1" applyBorder="1" applyAlignment="1">
      <alignment horizontal="center" vertical="center"/>
    </xf>
    <xf numFmtId="164" fontId="27" fillId="7" borderId="1" xfId="0" applyFont="1" applyFill="1" applyBorder="1" applyAlignment="1">
      <alignment horizontal="center" vertical="center"/>
    </xf>
    <xf numFmtId="164" fontId="27" fillId="7" borderId="8" xfId="0" applyFont="1" applyFill="1" applyBorder="1" applyAlignment="1">
      <alignment horizontal="center" vertical="center"/>
    </xf>
    <xf numFmtId="164" fontId="27" fillId="7" borderId="19" xfId="0" applyFont="1" applyFill="1" applyBorder="1" applyAlignment="1">
      <alignment horizontal="center" vertical="center"/>
    </xf>
    <xf numFmtId="164" fontId="27" fillId="7" borderId="6" xfId="0" applyFont="1" applyFill="1" applyBorder="1" applyAlignment="1">
      <alignment horizontal="center" vertical="center"/>
    </xf>
    <xf numFmtId="164" fontId="27" fillId="7" borderId="42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 vertical="center" wrapText="1"/>
    </xf>
    <xf numFmtId="164" fontId="54" fillId="5" borderId="40" xfId="0" applyFont="1" applyFill="1" applyBorder="1" applyAlignment="1">
      <alignment horizontal="center" vertical="center"/>
    </xf>
    <xf numFmtId="164" fontId="54" fillId="5" borderId="26" xfId="0" applyFont="1" applyFill="1" applyBorder="1" applyAlignment="1">
      <alignment horizontal="center" vertical="center"/>
    </xf>
    <xf numFmtId="164" fontId="27" fillId="11" borderId="59" xfId="0" applyFont="1" applyFill="1" applyBorder="1" applyAlignment="1">
      <alignment horizontal="center" vertical="center" wrapText="1"/>
    </xf>
    <xf numFmtId="164" fontId="27" fillId="11" borderId="12" xfId="0" applyFont="1" applyFill="1" applyBorder="1" applyAlignment="1">
      <alignment horizontal="center" vertical="center" wrapText="1"/>
    </xf>
    <xf numFmtId="164" fontId="27" fillId="11" borderId="60" xfId="0" applyFont="1" applyFill="1" applyBorder="1" applyAlignment="1">
      <alignment horizontal="center" vertical="center" wrapText="1"/>
    </xf>
    <xf numFmtId="164" fontId="27" fillId="7" borderId="40" xfId="0" applyFont="1" applyFill="1" applyBorder="1" applyAlignment="1">
      <alignment horizontal="center" vertical="center"/>
    </xf>
    <xf numFmtId="164" fontId="0" fillId="0" borderId="26" xfId="0" applyBorder="1" applyAlignment="1">
      <alignment/>
    </xf>
    <xf numFmtId="164" fontId="0" fillId="0" borderId="17" xfId="0" applyBorder="1" applyAlignment="1">
      <alignment/>
    </xf>
    <xf numFmtId="164" fontId="27" fillId="2" borderId="53" xfId="0" applyFont="1" applyFill="1" applyBorder="1" applyAlignment="1">
      <alignment horizontal="center" vertical="center" wrapText="1"/>
    </xf>
    <xf numFmtId="164" fontId="27" fillId="2" borderId="13" xfId="0" applyFont="1" applyFill="1" applyBorder="1" applyAlignment="1">
      <alignment horizontal="center" vertical="center" wrapText="1"/>
    </xf>
    <xf numFmtId="164" fontId="27" fillId="2" borderId="54" xfId="0" applyFont="1" applyFill="1" applyBorder="1" applyAlignment="1">
      <alignment horizontal="center" vertical="center" wrapText="1"/>
    </xf>
    <xf numFmtId="164" fontId="27" fillId="2" borderId="42" xfId="0" applyFont="1" applyFill="1" applyBorder="1" applyAlignment="1">
      <alignment horizontal="center" vertical="center" wrapText="1"/>
    </xf>
    <xf numFmtId="164" fontId="56" fillId="22" borderId="58" xfId="0" applyFont="1" applyFill="1" applyBorder="1" applyAlignment="1">
      <alignment horizontal="center" vertical="center" wrapText="1"/>
    </xf>
    <xf numFmtId="164" fontId="27" fillId="11" borderId="36" xfId="0" applyFont="1" applyFill="1" applyBorder="1" applyAlignment="1">
      <alignment horizontal="center" vertical="center" wrapText="1"/>
    </xf>
    <xf numFmtId="164" fontId="78" fillId="28" borderId="47" xfId="0" applyFont="1" applyFill="1" applyBorder="1" applyAlignment="1">
      <alignment horizontal="center" vertical="center" wrapText="1"/>
    </xf>
    <xf numFmtId="164" fontId="78" fillId="28" borderId="59" xfId="0" applyFont="1" applyFill="1" applyBorder="1" applyAlignment="1">
      <alignment horizontal="center" vertical="center" wrapText="1"/>
    </xf>
    <xf numFmtId="164" fontId="78" fillId="28" borderId="53" xfId="0" applyFont="1" applyFill="1" applyBorder="1" applyAlignment="1">
      <alignment horizontal="center" vertical="center" wrapText="1"/>
    </xf>
    <xf numFmtId="164" fontId="39" fillId="0" borderId="48" xfId="0" applyFont="1" applyBorder="1" applyAlignment="1">
      <alignment horizontal="center" vertical="center" wrapText="1"/>
    </xf>
    <xf numFmtId="164" fontId="39" fillId="0" borderId="60" xfId="0" applyFont="1" applyBorder="1" applyAlignment="1">
      <alignment horizontal="center" vertical="center" wrapText="1"/>
    </xf>
    <xf numFmtId="164" fontId="39" fillId="0" borderId="54" xfId="0" applyFont="1" applyBorder="1" applyAlignment="1">
      <alignment horizontal="center" vertical="center" wrapText="1"/>
    </xf>
    <xf numFmtId="164" fontId="38" fillId="0" borderId="9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57" xfId="0" applyFont="1" applyBorder="1" applyAlignment="1">
      <alignment horizontal="center" vertical="center" wrapText="1"/>
    </xf>
    <xf numFmtId="164" fontId="38" fillId="0" borderId="33" xfId="0" applyFont="1" applyBorder="1" applyAlignment="1">
      <alignment horizontal="center" vertical="center" wrapText="1"/>
    </xf>
    <xf numFmtId="164" fontId="27" fillId="2" borderId="43" xfId="0" applyFont="1" applyFill="1" applyBorder="1" applyAlignment="1">
      <alignment horizontal="center" vertical="center" wrapText="1"/>
    </xf>
    <xf numFmtId="164" fontId="27" fillId="2" borderId="11" xfId="0" applyFont="1" applyFill="1" applyBorder="1" applyAlignment="1">
      <alignment horizontal="center" vertical="center" wrapText="1"/>
    </xf>
    <xf numFmtId="164" fontId="27" fillId="2" borderId="36" xfId="0" applyFont="1" applyFill="1" applyBorder="1" applyAlignment="1">
      <alignment horizontal="center" vertical="center" wrapText="1"/>
    </xf>
    <xf numFmtId="164" fontId="35" fillId="20" borderId="7" xfId="0" applyFont="1" applyFill="1" applyBorder="1" applyAlignment="1">
      <alignment horizontal="center" vertical="center" wrapText="1"/>
    </xf>
    <xf numFmtId="164" fontId="35" fillId="20" borderId="1" xfId="0" applyFont="1" applyFill="1" applyBorder="1" applyAlignment="1">
      <alignment horizontal="center" vertical="center" wrapText="1"/>
    </xf>
    <xf numFmtId="164" fontId="35" fillId="20" borderId="8" xfId="0" applyFont="1" applyFill="1" applyBorder="1" applyAlignment="1">
      <alignment horizontal="center" vertical="center" wrapText="1"/>
    </xf>
    <xf numFmtId="164" fontId="35" fillId="20" borderId="4" xfId="0" applyFont="1" applyFill="1" applyBorder="1" applyAlignment="1">
      <alignment horizontal="center" vertical="center" wrapText="1"/>
    </xf>
    <xf numFmtId="164" fontId="35" fillId="20" borderId="0" xfId="0" applyFont="1" applyFill="1" applyBorder="1" applyAlignment="1">
      <alignment horizontal="center" vertical="center" wrapText="1"/>
    </xf>
    <xf numFmtId="164" fontId="35" fillId="20" borderId="5" xfId="0" applyFont="1" applyFill="1" applyBorder="1" applyAlignment="1">
      <alignment horizontal="center" vertical="center" wrapText="1"/>
    </xf>
    <xf numFmtId="164" fontId="35" fillId="20" borderId="2" xfId="0" applyFont="1" applyFill="1" applyBorder="1" applyAlignment="1">
      <alignment horizontal="center" vertical="center" wrapText="1"/>
    </xf>
    <xf numFmtId="164" fontId="35" fillId="20" borderId="3" xfId="0" applyFont="1" applyFill="1" applyBorder="1" applyAlignment="1">
      <alignment horizontal="center" vertical="center" wrapText="1"/>
    </xf>
    <xf numFmtId="164" fontId="35" fillId="20" borderId="16" xfId="0" applyFont="1" applyFill="1" applyBorder="1" applyAlignment="1">
      <alignment horizontal="center" vertical="center" wrapText="1"/>
    </xf>
    <xf numFmtId="164" fontId="35" fillId="0" borderId="55" xfId="0" applyFont="1" applyBorder="1" applyAlignment="1">
      <alignment horizontal="center" vertical="center" wrapText="1"/>
    </xf>
    <xf numFmtId="164" fontId="35" fillId="0" borderId="33" xfId="0" applyFont="1" applyBorder="1" applyAlignment="1">
      <alignment horizontal="center" vertical="center" wrapText="1"/>
    </xf>
    <xf numFmtId="164" fontId="27" fillId="11" borderId="42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 wrapText="1"/>
    </xf>
    <xf numFmtId="164" fontId="27" fillId="2" borderId="5" xfId="0" applyFont="1" applyFill="1" applyBorder="1" applyAlignment="1">
      <alignment horizontal="center" vertical="center" wrapText="1"/>
    </xf>
    <xf numFmtId="164" fontId="27" fillId="2" borderId="3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35" fillId="0" borderId="48" xfId="0" applyFont="1" applyBorder="1" applyAlignment="1">
      <alignment horizontal="center" vertical="center" wrapText="1"/>
    </xf>
    <xf numFmtId="164" fontId="35" fillId="0" borderId="60" xfId="0" applyFont="1" applyBorder="1" applyAlignment="1">
      <alignment horizontal="center" vertical="center" wrapText="1"/>
    </xf>
    <xf numFmtId="164" fontId="35" fillId="0" borderId="54" xfId="0" applyFont="1" applyBorder="1" applyAlignment="1">
      <alignment horizontal="center" vertical="center" wrapText="1"/>
    </xf>
    <xf numFmtId="0" fontId="110" fillId="8" borderId="0" xfId="21" applyFont="1" applyFill="1" applyBorder="1" applyAlignment="1">
      <alignment horizontal="left"/>
    </xf>
    <xf numFmtId="0" fontId="110" fillId="8" borderId="21" xfId="21" applyFont="1" applyFill="1" applyBorder="1" applyAlignment="1">
      <alignment horizontal="left"/>
    </xf>
    <xf numFmtId="0" fontId="110" fillId="8" borderId="6" xfId="21" applyFont="1" applyFill="1" applyBorder="1" applyAlignment="1">
      <alignment horizontal="left"/>
    </xf>
    <xf numFmtId="0" fontId="110" fillId="8" borderId="22" xfId="21" applyFont="1" applyFill="1" applyBorder="1" applyAlignment="1">
      <alignment horizontal="left"/>
    </xf>
    <xf numFmtId="164" fontId="87" fillId="4" borderId="0" xfId="0" applyNumberFormat="1" applyFont="1" applyFill="1" applyBorder="1" applyAlignment="1" applyProtection="1">
      <alignment horizontal="left" vertical="center"/>
      <protection/>
    </xf>
    <xf numFmtId="164" fontId="89" fillId="5" borderId="4" xfId="22" applyFont="1" applyFill="1" applyBorder="1" applyAlignment="1">
      <alignment horizontal="center" vertical="center"/>
      <protection/>
    </xf>
    <xf numFmtId="164" fontId="89" fillId="5" borderId="5" xfId="22" applyFont="1" applyFill="1" applyBorder="1" applyAlignment="1">
      <alignment horizontal="center" vertical="center"/>
      <protection/>
    </xf>
    <xf numFmtId="164" fontId="89" fillId="5" borderId="2" xfId="22" applyFont="1" applyFill="1" applyBorder="1" applyAlignment="1">
      <alignment horizontal="center" vertical="center"/>
      <protection/>
    </xf>
    <xf numFmtId="164" fontId="89" fillId="5" borderId="16" xfId="22" applyFont="1" applyFill="1" applyBorder="1" applyAlignment="1">
      <alignment horizontal="center" vertical="center"/>
      <protection/>
    </xf>
    <xf numFmtId="164" fontId="63" fillId="5" borderId="4" xfId="22" applyFont="1" applyFill="1" applyBorder="1" applyAlignment="1">
      <alignment horizontal="center" vertical="center" wrapText="1"/>
      <protection/>
    </xf>
    <xf numFmtId="164" fontId="63" fillId="5" borderId="0" xfId="22" applyFont="1" applyFill="1" applyBorder="1" applyAlignment="1">
      <alignment horizontal="center" vertical="center" wrapText="1"/>
      <protection/>
    </xf>
    <xf numFmtId="164" fontId="63" fillId="5" borderId="4" xfId="22" applyFont="1" applyFill="1" applyBorder="1" applyAlignment="1">
      <alignment horizontal="center" vertical="center"/>
      <protection/>
    </xf>
    <xf numFmtId="164" fontId="63" fillId="5" borderId="0" xfId="22" applyFont="1" applyFill="1" applyBorder="1" applyAlignment="1">
      <alignment horizontal="center" vertical="center"/>
      <protection/>
    </xf>
    <xf numFmtId="164" fontId="56" fillId="8" borderId="15" xfId="22" applyFont="1" applyFill="1" applyBorder="1" applyAlignment="1">
      <alignment horizontal="center" vertical="center"/>
      <protection/>
    </xf>
    <xf numFmtId="164" fontId="56" fillId="8" borderId="0" xfId="22" applyFont="1" applyFill="1" applyBorder="1" applyAlignment="1">
      <alignment horizontal="center" vertical="center"/>
      <protection/>
    </xf>
    <xf numFmtId="164" fontId="56" fillId="8" borderId="21" xfId="22" applyFont="1" applyFill="1" applyBorder="1" applyAlignment="1">
      <alignment horizontal="center" vertical="center"/>
      <protection/>
    </xf>
    <xf numFmtId="164" fontId="63" fillId="3" borderId="23" xfId="22" applyFont="1" applyFill="1" applyBorder="1" applyAlignment="1">
      <alignment horizontal="center" vertical="center"/>
      <protection/>
    </xf>
    <xf numFmtId="164" fontId="63" fillId="3" borderId="35" xfId="22" applyFont="1" applyFill="1" applyBorder="1" applyAlignment="1">
      <alignment horizontal="center" vertical="center"/>
      <protection/>
    </xf>
    <xf numFmtId="164" fontId="28" fillId="5" borderId="4" xfId="22" applyNumberFormat="1" applyFont="1" applyFill="1" applyBorder="1" applyAlignment="1" applyProtection="1">
      <alignment horizontal="center" vertical="center"/>
      <protection/>
    </xf>
    <xf numFmtId="164" fontId="28" fillId="5" borderId="0" xfId="22" applyNumberFormat="1" applyFont="1" applyFill="1" applyBorder="1" applyAlignment="1" applyProtection="1">
      <alignment horizontal="center" vertical="center"/>
      <protection/>
    </xf>
    <xf numFmtId="164" fontId="87" fillId="26" borderId="57" xfId="0" applyFont="1" applyFill="1" applyBorder="1" applyAlignment="1">
      <alignment horizontal="center" wrapText="1"/>
    </xf>
    <xf numFmtId="164" fontId="87" fillId="26" borderId="6" xfId="0" applyFont="1" applyFill="1" applyBorder="1" applyAlignment="1">
      <alignment horizontal="center" wrapText="1"/>
    </xf>
    <xf numFmtId="164" fontId="87" fillId="26" borderId="22" xfId="0" applyFont="1" applyFill="1" applyBorder="1" applyAlignment="1">
      <alignment horizontal="center" wrapText="1"/>
    </xf>
    <xf numFmtId="164" fontId="87" fillId="26" borderId="15" xfId="0" applyFont="1" applyFill="1" applyBorder="1" applyAlignment="1">
      <alignment horizontal="center" wrapText="1"/>
    </xf>
    <xf numFmtId="164" fontId="87" fillId="26" borderId="0" xfId="0" applyFont="1" applyFill="1" applyBorder="1" applyAlignment="1">
      <alignment horizontal="center" wrapText="1"/>
    </xf>
    <xf numFmtId="164" fontId="87" fillId="26" borderId="21" xfId="0" applyFont="1" applyFill="1" applyBorder="1" applyAlignment="1">
      <alignment horizontal="center" wrapText="1"/>
    </xf>
    <xf numFmtId="164" fontId="94" fillId="4" borderId="0" xfId="22" applyFont="1" applyFill="1" applyBorder="1" applyAlignment="1">
      <alignment horizontal="center" vertical="center"/>
      <protection/>
    </xf>
    <xf numFmtId="164" fontId="57" fillId="9" borderId="66" xfId="0" applyFont="1" applyFill="1" applyBorder="1" applyAlignment="1">
      <alignment horizontal="center" vertical="center"/>
    </xf>
    <xf numFmtId="164" fontId="57" fillId="9" borderId="56" xfId="0" applyFont="1" applyFill="1" applyBorder="1" applyAlignment="1">
      <alignment horizontal="center" vertical="center"/>
    </xf>
    <xf numFmtId="164" fontId="57" fillId="9" borderId="67" xfId="0" applyFont="1" applyFill="1" applyBorder="1" applyAlignment="1">
      <alignment horizontal="center" vertical="center"/>
    </xf>
    <xf numFmtId="164" fontId="84" fillId="25" borderId="7" xfId="0" applyFont="1" applyFill="1" applyBorder="1" applyAlignment="1">
      <alignment horizontal="right" vertical="center"/>
    </xf>
    <xf numFmtId="164" fontId="84" fillId="25" borderId="1" xfId="0" applyFont="1" applyFill="1" applyBorder="1" applyAlignment="1">
      <alignment horizontal="right" vertical="center"/>
    </xf>
    <xf numFmtId="164" fontId="84" fillId="25" borderId="68" xfId="0" applyFont="1" applyFill="1" applyBorder="1" applyAlignment="1">
      <alignment horizontal="right" vertical="center"/>
    </xf>
    <xf numFmtId="164" fontId="84" fillId="25" borderId="2" xfId="0" applyFont="1" applyFill="1" applyBorder="1" applyAlignment="1">
      <alignment horizontal="right" vertical="center"/>
    </xf>
    <xf numFmtId="164" fontId="84" fillId="25" borderId="3" xfId="0" applyFont="1" applyFill="1" applyBorder="1" applyAlignment="1">
      <alignment horizontal="right" vertical="center"/>
    </xf>
    <xf numFmtId="164" fontId="84" fillId="25" borderId="62" xfId="0" applyFont="1" applyFill="1" applyBorder="1" applyAlignment="1">
      <alignment horizontal="right" vertical="center"/>
    </xf>
    <xf numFmtId="167" fontId="108" fillId="4" borderId="69" xfId="0" applyNumberFormat="1" applyFont="1" applyFill="1" applyBorder="1" applyAlignment="1">
      <alignment horizontal="center" vertical="center"/>
    </xf>
    <xf numFmtId="167" fontId="108" fillId="4" borderId="70" xfId="0" applyNumberFormat="1" applyFont="1" applyFill="1" applyBorder="1" applyAlignment="1">
      <alignment horizontal="center" vertical="center"/>
    </xf>
    <xf numFmtId="164" fontId="84" fillId="25" borderId="71" xfId="0" applyFont="1" applyFill="1" applyBorder="1" applyAlignment="1">
      <alignment horizontal="left" vertical="center"/>
    </xf>
    <xf numFmtId="164" fontId="84" fillId="25" borderId="1" xfId="0" applyFont="1" applyFill="1" applyBorder="1" applyAlignment="1">
      <alignment horizontal="left" vertical="center"/>
    </xf>
    <xf numFmtId="164" fontId="84" fillId="25" borderId="68" xfId="0" applyFont="1" applyFill="1" applyBorder="1" applyAlignment="1">
      <alignment horizontal="left" vertical="center"/>
    </xf>
    <xf numFmtId="164" fontId="84" fillId="25" borderId="72" xfId="0" applyFont="1" applyFill="1" applyBorder="1" applyAlignment="1">
      <alignment horizontal="left" vertical="center"/>
    </xf>
    <xf numFmtId="164" fontId="84" fillId="25" borderId="3" xfId="0" applyFont="1" applyFill="1" applyBorder="1" applyAlignment="1">
      <alignment horizontal="left" vertical="center"/>
    </xf>
    <xf numFmtId="164" fontId="84" fillId="25" borderId="62" xfId="0" applyFont="1" applyFill="1" applyBorder="1" applyAlignment="1">
      <alignment horizontal="left" vertical="center"/>
    </xf>
    <xf numFmtId="164" fontId="84" fillId="8" borderId="71" xfId="0" applyFont="1" applyFill="1" applyBorder="1" applyAlignment="1">
      <alignment horizontal="right" vertical="center"/>
    </xf>
    <xf numFmtId="164" fontId="84" fillId="8" borderId="1" xfId="0" applyFont="1" applyFill="1" applyBorder="1" applyAlignment="1">
      <alignment horizontal="right" vertical="center"/>
    </xf>
    <xf numFmtId="164" fontId="84" fillId="8" borderId="68" xfId="0" applyFont="1" applyFill="1" applyBorder="1" applyAlignment="1">
      <alignment horizontal="right" vertical="center"/>
    </xf>
    <xf numFmtId="164" fontId="84" fillId="8" borderId="72" xfId="0" applyFont="1" applyFill="1" applyBorder="1" applyAlignment="1">
      <alignment horizontal="right" vertical="center"/>
    </xf>
    <xf numFmtId="164" fontId="84" fillId="8" borderId="3" xfId="0" applyFont="1" applyFill="1" applyBorder="1" applyAlignment="1">
      <alignment horizontal="right" vertical="center"/>
    </xf>
    <xf numFmtId="164" fontId="84" fillId="8" borderId="62" xfId="0" applyFont="1" applyFill="1" applyBorder="1" applyAlignment="1">
      <alignment horizontal="right" vertical="center"/>
    </xf>
    <xf numFmtId="164" fontId="84" fillId="8" borderId="71" xfId="0" applyFont="1" applyFill="1" applyBorder="1" applyAlignment="1">
      <alignment horizontal="left" vertical="center"/>
    </xf>
    <xf numFmtId="164" fontId="84" fillId="8" borderId="1" xfId="0" applyFont="1" applyFill="1" applyBorder="1" applyAlignment="1">
      <alignment horizontal="left" vertical="center"/>
    </xf>
    <xf numFmtId="164" fontId="84" fillId="8" borderId="8" xfId="0" applyFont="1" applyFill="1" applyBorder="1" applyAlignment="1">
      <alignment horizontal="left" vertical="center"/>
    </xf>
    <xf numFmtId="164" fontId="84" fillId="8" borderId="72" xfId="0" applyFont="1" applyFill="1" applyBorder="1" applyAlignment="1">
      <alignment horizontal="left" vertical="center"/>
    </xf>
    <xf numFmtId="164" fontId="84" fillId="8" borderId="3" xfId="0" applyFont="1" applyFill="1" applyBorder="1" applyAlignment="1">
      <alignment horizontal="left" vertical="center"/>
    </xf>
    <xf numFmtId="164" fontId="84" fillId="8" borderId="16" xfId="0" applyFont="1" applyFill="1" applyBorder="1" applyAlignment="1">
      <alignment horizontal="left" vertical="center"/>
    </xf>
    <xf numFmtId="164" fontId="57" fillId="9" borderId="46" xfId="0" applyFont="1" applyFill="1" applyBorder="1" applyAlignment="1">
      <alignment horizontal="center" vertical="center"/>
    </xf>
    <xf numFmtId="164" fontId="57" fillId="9" borderId="73" xfId="0" applyFont="1" applyFill="1" applyBorder="1" applyAlignment="1">
      <alignment horizontal="center" vertical="center"/>
    </xf>
    <xf numFmtId="164" fontId="57" fillId="9" borderId="28" xfId="0" applyFont="1" applyFill="1" applyBorder="1" applyAlignment="1">
      <alignment horizontal="center" vertical="center"/>
    </xf>
    <xf numFmtId="164" fontId="85" fillId="28" borderId="41" xfId="0" applyFont="1" applyFill="1" applyBorder="1" applyAlignment="1">
      <alignment horizontal="center" vertical="center"/>
    </xf>
    <xf numFmtId="164" fontId="85" fillId="28" borderId="55" xfId="0" applyFont="1" applyFill="1" applyBorder="1" applyAlignment="1">
      <alignment horizontal="center" vertical="center"/>
    </xf>
    <xf numFmtId="164" fontId="85" fillId="28" borderId="58" xfId="0" applyFont="1" applyFill="1" applyBorder="1" applyAlignment="1">
      <alignment horizontal="center" vertical="center"/>
    </xf>
    <xf numFmtId="164" fontId="85" fillId="28" borderId="45" xfId="0" applyFont="1" applyFill="1" applyBorder="1" applyAlignment="1">
      <alignment horizontal="center" vertical="center"/>
    </xf>
    <xf numFmtId="164" fontId="85" fillId="28" borderId="33" xfId="0" applyFont="1" applyFill="1" applyBorder="1" applyAlignment="1">
      <alignment horizontal="center" vertical="center"/>
    </xf>
    <xf numFmtId="164" fontId="107" fillId="9" borderId="43" xfId="0" applyFont="1" applyFill="1" applyBorder="1" applyAlignment="1">
      <alignment horizontal="center" vertical="center" wrapText="1"/>
    </xf>
    <xf numFmtId="164" fontId="107" fillId="9" borderId="11" xfId="0" applyFont="1" applyFill="1" applyBorder="1" applyAlignment="1">
      <alignment horizontal="center" vertical="center" wrapText="1"/>
    </xf>
    <xf numFmtId="164" fontId="107" fillId="9" borderId="20" xfId="0" applyFont="1" applyFill="1" applyBorder="1" applyAlignment="1">
      <alignment horizontal="center" vertical="center" wrapText="1"/>
    </xf>
    <xf numFmtId="164" fontId="107" fillId="9" borderId="2" xfId="0" applyFont="1" applyFill="1" applyBorder="1" applyAlignment="1">
      <alignment horizontal="center" vertical="center" wrapText="1"/>
    </xf>
    <xf numFmtId="164" fontId="107" fillId="9" borderId="3" xfId="0" applyFont="1" applyFill="1" applyBorder="1" applyAlignment="1">
      <alignment horizontal="center" vertical="center" wrapText="1"/>
    </xf>
    <xf numFmtId="164" fontId="107" fillId="9" borderId="62" xfId="0" applyFont="1" applyFill="1" applyBorder="1" applyAlignment="1">
      <alignment horizontal="center" vertical="center" wrapText="1"/>
    </xf>
    <xf numFmtId="164" fontId="57" fillId="9" borderId="58" xfId="0" applyFont="1" applyFill="1" applyBorder="1" applyAlignment="1">
      <alignment horizontal="center" vertical="center"/>
    </xf>
    <xf numFmtId="164" fontId="57" fillId="9" borderId="55" xfId="0" applyFont="1" applyFill="1" applyBorder="1" applyAlignment="1">
      <alignment horizontal="center" vertical="center"/>
    </xf>
    <xf numFmtId="164" fontId="57" fillId="9" borderId="33" xfId="0" applyFont="1" applyFill="1" applyBorder="1" applyAlignment="1">
      <alignment horizontal="center" vertical="center"/>
    </xf>
    <xf numFmtId="164" fontId="85" fillId="29" borderId="74" xfId="0" applyFont="1" applyFill="1" applyBorder="1" applyAlignment="1">
      <alignment horizontal="center" vertical="center"/>
    </xf>
    <xf numFmtId="164" fontId="85" fillId="29" borderId="56" xfId="0" applyFont="1" applyFill="1" applyBorder="1" applyAlignment="1">
      <alignment horizontal="center" vertical="center"/>
    </xf>
    <xf numFmtId="164" fontId="85" fillId="29" borderId="66" xfId="0" applyFont="1" applyFill="1" applyBorder="1" applyAlignment="1">
      <alignment horizontal="center" vertical="center"/>
    </xf>
    <xf numFmtId="164" fontId="85" fillId="29" borderId="75" xfId="0" applyFont="1" applyFill="1" applyBorder="1" applyAlignment="1">
      <alignment horizontal="center" vertical="center"/>
    </xf>
    <xf numFmtId="164" fontId="85" fillId="29" borderId="67" xfId="0" applyFont="1" applyFill="1" applyBorder="1" applyAlignment="1">
      <alignment horizontal="center" vertical="center"/>
    </xf>
    <xf numFmtId="164" fontId="84" fillId="15" borderId="41" xfId="0" applyFont="1" applyFill="1" applyBorder="1" applyAlignment="1">
      <alignment horizontal="center" vertical="center"/>
    </xf>
    <xf numFmtId="164" fontId="84" fillId="15" borderId="33" xfId="0" applyFont="1" applyFill="1" applyBorder="1" applyAlignment="1">
      <alignment horizontal="center" vertical="center"/>
    </xf>
    <xf numFmtId="164" fontId="84" fillId="15" borderId="45" xfId="0" applyFont="1" applyFill="1" applyBorder="1" applyAlignment="1">
      <alignment horizontal="center" vertical="center"/>
    </xf>
    <xf numFmtId="164" fontId="84" fillId="22" borderId="41" xfId="0" applyFont="1" applyFill="1" applyBorder="1" applyAlignment="1">
      <alignment horizontal="center" vertical="center"/>
    </xf>
    <xf numFmtId="164" fontId="84" fillId="22" borderId="33" xfId="0" applyFont="1" applyFill="1" applyBorder="1" applyAlignment="1">
      <alignment horizontal="center" vertical="center"/>
    </xf>
    <xf numFmtId="164" fontId="84" fillId="22" borderId="45" xfId="0" applyFont="1" applyFill="1" applyBorder="1" applyAlignment="1">
      <alignment horizontal="center" vertical="center"/>
    </xf>
    <xf numFmtId="164" fontId="85" fillId="24" borderId="41" xfId="0" applyFont="1" applyFill="1" applyBorder="1" applyAlignment="1">
      <alignment horizontal="center" vertical="center"/>
    </xf>
    <xf numFmtId="164" fontId="85" fillId="24" borderId="33" xfId="0" applyFont="1" applyFill="1" applyBorder="1" applyAlignment="1">
      <alignment horizontal="center" vertical="center"/>
    </xf>
    <xf numFmtId="164" fontId="85" fillId="24" borderId="45" xfId="0" applyFont="1" applyFill="1" applyBorder="1" applyAlignment="1">
      <alignment horizontal="center" vertical="center"/>
    </xf>
    <xf numFmtId="164" fontId="85" fillId="21" borderId="41" xfId="0" applyFont="1" applyFill="1" applyBorder="1" applyAlignment="1">
      <alignment horizontal="center" vertical="center"/>
    </xf>
    <xf numFmtId="164" fontId="85" fillId="21" borderId="33" xfId="0" applyFont="1" applyFill="1" applyBorder="1" applyAlignment="1">
      <alignment horizontal="center" vertical="center"/>
    </xf>
    <xf numFmtId="164" fontId="85" fillId="21" borderId="45" xfId="0" applyFont="1" applyFill="1" applyBorder="1" applyAlignment="1">
      <alignment horizontal="center" vertical="center"/>
    </xf>
    <xf numFmtId="164" fontId="84" fillId="23" borderId="41" xfId="0" applyFont="1" applyFill="1" applyBorder="1" applyAlignment="1">
      <alignment horizontal="center" vertical="center"/>
    </xf>
    <xf numFmtId="164" fontId="84" fillId="23" borderId="33" xfId="0" applyFont="1" applyFill="1" applyBorder="1" applyAlignment="1">
      <alignment horizontal="center" vertical="center"/>
    </xf>
    <xf numFmtId="164" fontId="84" fillId="23" borderId="45" xfId="0" applyFont="1" applyFill="1" applyBorder="1" applyAlignment="1">
      <alignment horizontal="center" vertical="center"/>
    </xf>
    <xf numFmtId="164" fontId="85" fillId="9" borderId="41" xfId="0" applyFont="1" applyFill="1" applyBorder="1" applyAlignment="1">
      <alignment horizontal="center" vertical="center"/>
    </xf>
    <xf numFmtId="164" fontId="85" fillId="9" borderId="33" xfId="0" applyFont="1" applyFill="1" applyBorder="1" applyAlignment="1">
      <alignment horizontal="center" vertical="center"/>
    </xf>
    <xf numFmtId="164" fontId="85" fillId="9" borderId="45" xfId="0" applyFont="1" applyFill="1" applyBorder="1" applyAlignment="1">
      <alignment horizontal="center" vertical="center"/>
    </xf>
    <xf numFmtId="164" fontId="59" fillId="13" borderId="41" xfId="0" applyFont="1" applyFill="1" applyBorder="1" applyAlignment="1">
      <alignment horizontal="center" vertical="center"/>
    </xf>
    <xf numFmtId="164" fontId="59" fillId="13" borderId="33" xfId="0" applyFont="1" applyFill="1" applyBorder="1" applyAlignment="1">
      <alignment horizontal="center" vertical="center"/>
    </xf>
    <xf numFmtId="164" fontId="85" fillId="13" borderId="41" xfId="0" applyFont="1" applyFill="1" applyBorder="1" applyAlignment="1">
      <alignment horizontal="center" vertical="center"/>
    </xf>
    <xf numFmtId="164" fontId="85" fillId="13" borderId="45" xfId="0" applyFont="1" applyFill="1" applyBorder="1" applyAlignment="1">
      <alignment horizontal="center" vertical="center"/>
    </xf>
    <xf numFmtId="164" fontId="85" fillId="13" borderId="33" xfId="0" applyFont="1" applyFill="1" applyBorder="1" applyAlignment="1">
      <alignment horizontal="center" vertical="center"/>
    </xf>
    <xf numFmtId="164" fontId="84" fillId="14" borderId="41" xfId="0" applyFont="1" applyFill="1" applyBorder="1" applyAlignment="1">
      <alignment horizontal="center" vertical="center"/>
    </xf>
    <xf numFmtId="164" fontId="84" fillId="14" borderId="33" xfId="0" applyFont="1" applyFill="1" applyBorder="1" applyAlignment="1">
      <alignment horizontal="center" vertical="center"/>
    </xf>
    <xf numFmtId="164" fontId="84" fillId="14" borderId="45" xfId="0" applyFont="1" applyFill="1" applyBorder="1" applyAlignment="1">
      <alignment horizontal="center" vertical="center"/>
    </xf>
    <xf numFmtId="0" fontId="85" fillId="19" borderId="41" xfId="0" applyNumberFormat="1" applyFont="1" applyFill="1" applyBorder="1" applyAlignment="1">
      <alignment horizontal="center" vertical="center"/>
    </xf>
    <xf numFmtId="0" fontId="85" fillId="19" borderId="33" xfId="0" applyNumberFormat="1" applyFont="1" applyFill="1" applyBorder="1" applyAlignment="1">
      <alignment horizontal="center" vertical="center"/>
    </xf>
    <xf numFmtId="164" fontId="85" fillId="19" borderId="41" xfId="0" applyFont="1" applyFill="1" applyBorder="1" applyAlignment="1">
      <alignment horizontal="center" vertical="center"/>
    </xf>
    <xf numFmtId="164" fontId="85" fillId="19" borderId="45" xfId="0" applyFont="1" applyFill="1" applyBorder="1" applyAlignment="1">
      <alignment horizontal="center" vertical="center"/>
    </xf>
    <xf numFmtId="164" fontId="85" fillId="19" borderId="33" xfId="0" applyFont="1" applyFill="1" applyBorder="1" applyAlignment="1">
      <alignment horizontal="center" vertical="center"/>
    </xf>
    <xf numFmtId="164" fontId="84" fillId="12" borderId="41" xfId="0" applyFont="1" applyFill="1" applyBorder="1" applyAlignment="1">
      <alignment horizontal="center" vertical="center"/>
    </xf>
    <xf numFmtId="164" fontId="84" fillId="12" borderId="33" xfId="0" applyFont="1" applyFill="1" applyBorder="1" applyAlignment="1">
      <alignment horizontal="center" vertical="center"/>
    </xf>
    <xf numFmtId="164" fontId="84" fillId="12" borderId="45" xfId="0" applyFont="1" applyFill="1" applyBorder="1" applyAlignment="1">
      <alignment horizontal="center" vertical="center"/>
    </xf>
    <xf numFmtId="164" fontId="83" fillId="8" borderId="41" xfId="0" applyFont="1" applyFill="1" applyBorder="1" applyAlignment="1">
      <alignment horizontal="center" vertical="center"/>
    </xf>
    <xf numFmtId="164" fontId="83" fillId="8" borderId="33" xfId="0" applyFont="1" applyFill="1" applyBorder="1" applyAlignment="1">
      <alignment horizontal="center" vertical="center"/>
    </xf>
    <xf numFmtId="164" fontId="83" fillId="8" borderId="45" xfId="0" applyFont="1" applyFill="1" applyBorder="1" applyAlignment="1">
      <alignment horizontal="center" vertical="center"/>
    </xf>
    <xf numFmtId="164" fontId="85" fillId="5" borderId="76" xfId="0" applyFont="1" applyFill="1" applyBorder="1" applyAlignment="1">
      <alignment horizontal="center" vertical="center"/>
    </xf>
    <xf numFmtId="164" fontId="85" fillId="5" borderId="28" xfId="0" applyFont="1" applyFill="1" applyBorder="1" applyAlignment="1">
      <alignment horizontal="center" vertical="center"/>
    </xf>
    <xf numFmtId="164" fontId="85" fillId="5" borderId="44" xfId="0" applyFont="1" applyFill="1" applyBorder="1" applyAlignment="1">
      <alignment horizontal="center" vertical="center"/>
    </xf>
    <xf numFmtId="164" fontId="85" fillId="3" borderId="41" xfId="0" applyFont="1" applyFill="1" applyBorder="1" applyAlignment="1">
      <alignment horizontal="center" vertical="center"/>
    </xf>
    <xf numFmtId="164" fontId="85" fillId="3" borderId="33" xfId="0" applyFont="1" applyFill="1" applyBorder="1" applyAlignment="1">
      <alignment horizontal="center" vertical="center"/>
    </xf>
    <xf numFmtId="164" fontId="85" fillId="3" borderId="45" xfId="0" applyFont="1" applyFill="1" applyBorder="1" applyAlignment="1">
      <alignment horizontal="center" vertical="center"/>
    </xf>
    <xf numFmtId="199" fontId="35" fillId="10" borderId="23" xfId="0" applyNumberFormat="1" applyFont="1" applyFill="1" applyBorder="1" applyAlignment="1">
      <alignment horizontal="center" vertical="center"/>
    </xf>
    <xf numFmtId="199" fontId="35" fillId="10" borderId="65" xfId="0" applyNumberFormat="1" applyFont="1" applyFill="1" applyBorder="1" applyAlignment="1">
      <alignment horizontal="center" vertical="center"/>
    </xf>
    <xf numFmtId="199" fontId="35" fillId="10" borderId="35" xfId="0" applyNumberFormat="1" applyFont="1" applyFill="1" applyBorder="1" applyAlignment="1">
      <alignment horizontal="center" vertical="center"/>
    </xf>
    <xf numFmtId="164" fontId="70" fillId="9" borderId="7" xfId="0" applyFont="1" applyFill="1" applyBorder="1" applyAlignment="1">
      <alignment horizontal="center" vertical="center"/>
    </xf>
    <xf numFmtId="164" fontId="70" fillId="9" borderId="1" xfId="0" applyFont="1" applyFill="1" applyBorder="1" applyAlignment="1">
      <alignment horizontal="center" vertical="center"/>
    </xf>
    <xf numFmtId="164" fontId="70" fillId="9" borderId="8" xfId="0" applyFont="1" applyFill="1" applyBorder="1" applyAlignment="1">
      <alignment horizontal="center" vertical="center"/>
    </xf>
    <xf numFmtId="164" fontId="70" fillId="9" borderId="2" xfId="0" applyFont="1" applyFill="1" applyBorder="1" applyAlignment="1">
      <alignment horizontal="center" vertical="center"/>
    </xf>
    <xf numFmtId="164" fontId="70" fillId="9" borderId="3" xfId="0" applyFont="1" applyFill="1" applyBorder="1" applyAlignment="1">
      <alignment horizontal="center" vertical="center"/>
    </xf>
    <xf numFmtId="164" fontId="70" fillId="9" borderId="16" xfId="0" applyFont="1" applyFill="1" applyBorder="1" applyAlignment="1">
      <alignment horizontal="center" vertical="center"/>
    </xf>
    <xf numFmtId="164" fontId="70" fillId="9" borderId="76" xfId="0" applyFont="1" applyFill="1" applyBorder="1" applyAlignment="1">
      <alignment horizontal="center" vertical="center"/>
    </xf>
    <xf numFmtId="164" fontId="70" fillId="9" borderId="28" xfId="0" applyFont="1" applyFill="1" applyBorder="1" applyAlignment="1">
      <alignment horizontal="center" vertical="center"/>
    </xf>
    <xf numFmtId="164" fontId="70" fillId="9" borderId="44" xfId="0" applyFont="1" applyFill="1" applyBorder="1" applyAlignment="1">
      <alignment horizontal="center" vertical="center"/>
    </xf>
    <xf numFmtId="164" fontId="76" fillId="25" borderId="48" xfId="0" applyFont="1" applyFill="1" applyBorder="1" applyAlignment="1">
      <alignment horizontal="center" vertical="center" wrapText="1"/>
    </xf>
    <xf numFmtId="164" fontId="76" fillId="25" borderId="60" xfId="0" applyFont="1" applyFill="1" applyBorder="1" applyAlignment="1">
      <alignment horizontal="center" vertical="center" wrapText="1"/>
    </xf>
    <xf numFmtId="164" fontId="76" fillId="25" borderId="61" xfId="0" applyFont="1" applyFill="1" applyBorder="1" applyAlignment="1">
      <alignment horizontal="center" vertical="center" wrapText="1"/>
    </xf>
    <xf numFmtId="164" fontId="74" fillId="29" borderId="25" xfId="0" applyFont="1" applyFill="1" applyBorder="1" applyAlignment="1">
      <alignment horizontal="center" vertical="center" wrapText="1"/>
    </xf>
    <xf numFmtId="164" fontId="74" fillId="29" borderId="26" xfId="0" applyFont="1" applyFill="1" applyBorder="1" applyAlignment="1">
      <alignment horizontal="center" vertical="center" wrapText="1"/>
    </xf>
    <xf numFmtId="164" fontId="74" fillId="29" borderId="63" xfId="0" applyFont="1" applyFill="1" applyBorder="1" applyAlignment="1">
      <alignment horizontal="center" vertical="center" wrapText="1"/>
    </xf>
    <xf numFmtId="199" fontId="27" fillId="0" borderId="4" xfId="0" applyNumberFormat="1" applyFont="1" applyBorder="1" applyAlignment="1">
      <alignment horizontal="center" vertical="center"/>
    </xf>
    <xf numFmtId="164" fontId="70" fillId="11" borderId="43" xfId="0" applyFont="1" applyFill="1" applyBorder="1" applyAlignment="1">
      <alignment horizontal="center" vertical="center" wrapText="1"/>
    </xf>
    <xf numFmtId="164" fontId="70" fillId="11" borderId="11" xfId="0" applyFont="1" applyFill="1" applyBorder="1" applyAlignment="1">
      <alignment horizontal="center" vertical="center" wrapText="1"/>
    </xf>
    <xf numFmtId="164" fontId="70" fillId="11" borderId="36" xfId="0" applyFont="1" applyFill="1" applyBorder="1" applyAlignment="1">
      <alignment horizontal="center" vertical="center" wrapText="1"/>
    </xf>
    <xf numFmtId="164" fontId="70" fillId="11" borderId="19" xfId="0" applyFont="1" applyFill="1" applyBorder="1" applyAlignment="1">
      <alignment horizontal="center" vertical="center" wrapText="1"/>
    </xf>
    <xf numFmtId="164" fontId="70" fillId="11" borderId="6" xfId="0" applyFont="1" applyFill="1" applyBorder="1" applyAlignment="1">
      <alignment horizontal="center" vertical="center" wrapText="1"/>
    </xf>
    <xf numFmtId="164" fontId="70" fillId="11" borderId="42" xfId="0" applyFont="1" applyFill="1" applyBorder="1" applyAlignment="1">
      <alignment horizontal="center" vertical="center" wrapText="1"/>
    </xf>
    <xf numFmtId="164" fontId="70" fillId="9" borderId="10" xfId="0" applyFont="1" applyFill="1" applyBorder="1" applyAlignment="1">
      <alignment horizontal="center" vertical="center" wrapText="1"/>
    </xf>
    <xf numFmtId="164" fontId="70" fillId="9" borderId="12" xfId="0" applyFont="1" applyFill="1" applyBorder="1" applyAlignment="1">
      <alignment horizontal="center" vertical="center" wrapText="1"/>
    </xf>
    <xf numFmtId="164" fontId="70" fillId="9" borderId="13" xfId="0" applyFont="1" applyFill="1" applyBorder="1" applyAlignment="1">
      <alignment horizontal="center" vertical="center" wrapText="1"/>
    </xf>
    <xf numFmtId="164" fontId="76" fillId="25" borderId="54" xfId="0" applyFont="1" applyFill="1" applyBorder="1" applyAlignment="1">
      <alignment horizontal="center" vertical="center" wrapText="1"/>
    </xf>
    <xf numFmtId="164" fontId="74" fillId="2" borderId="43" xfId="0" applyFont="1" applyFill="1" applyBorder="1" applyAlignment="1">
      <alignment horizontal="center" vertical="center" wrapText="1"/>
    </xf>
    <xf numFmtId="164" fontId="74" fillId="2" borderId="11" xfId="0" applyFont="1" applyFill="1" applyBorder="1" applyAlignment="1">
      <alignment horizontal="center" vertical="center" wrapText="1"/>
    </xf>
    <xf numFmtId="164" fontId="74" fillId="2" borderId="36" xfId="0" applyFont="1" applyFill="1" applyBorder="1" applyAlignment="1">
      <alignment horizontal="center" vertical="center" wrapText="1"/>
    </xf>
    <xf numFmtId="164" fontId="74" fillId="2" borderId="19" xfId="0" applyFont="1" applyFill="1" applyBorder="1" applyAlignment="1">
      <alignment horizontal="center" vertical="center" wrapText="1"/>
    </xf>
    <xf numFmtId="164" fontId="74" fillId="2" borderId="6" xfId="0" applyFont="1" applyFill="1" applyBorder="1" applyAlignment="1">
      <alignment horizontal="center" vertical="center" wrapText="1"/>
    </xf>
    <xf numFmtId="164" fontId="74" fillId="2" borderId="42" xfId="0" applyFont="1" applyFill="1" applyBorder="1" applyAlignment="1">
      <alignment horizontal="center" vertical="center" wrapText="1"/>
    </xf>
    <xf numFmtId="164" fontId="74" fillId="11" borderId="41" xfId="0" applyFont="1" applyFill="1" applyBorder="1" applyAlignment="1">
      <alignment horizontal="center" vertical="center" wrapText="1"/>
    </xf>
    <xf numFmtId="164" fontId="74" fillId="11" borderId="45" xfId="0" applyFont="1" applyFill="1" applyBorder="1" applyAlignment="1">
      <alignment horizontal="center" vertical="center" wrapText="1"/>
    </xf>
    <xf numFmtId="164" fontId="74" fillId="11" borderId="33" xfId="0" applyFont="1" applyFill="1" applyBorder="1" applyAlignment="1">
      <alignment horizontal="center" vertical="center" wrapText="1"/>
    </xf>
    <xf numFmtId="164" fontId="74" fillId="29" borderId="17" xfId="0" applyFont="1" applyFill="1" applyBorder="1" applyAlignment="1">
      <alignment horizontal="center" vertical="center" wrapText="1"/>
    </xf>
    <xf numFmtId="164" fontId="74" fillId="19" borderId="43" xfId="0" applyFont="1" applyFill="1" applyBorder="1" applyAlignment="1">
      <alignment horizontal="center" vertical="center" wrapText="1"/>
    </xf>
    <xf numFmtId="164" fontId="74" fillId="19" borderId="11" xfId="0" applyFont="1" applyFill="1" applyBorder="1" applyAlignment="1">
      <alignment horizontal="center" vertical="center" wrapText="1"/>
    </xf>
    <xf numFmtId="164" fontId="74" fillId="19" borderId="36" xfId="0" applyFont="1" applyFill="1" applyBorder="1" applyAlignment="1">
      <alignment horizontal="center" vertical="center" wrapText="1"/>
    </xf>
    <xf numFmtId="164" fontId="74" fillId="19" borderId="4" xfId="0" applyFont="1" applyFill="1" applyBorder="1" applyAlignment="1">
      <alignment horizontal="center" vertical="center" wrapText="1"/>
    </xf>
    <xf numFmtId="164" fontId="74" fillId="19" borderId="0" xfId="0" applyFont="1" applyFill="1" applyBorder="1" applyAlignment="1">
      <alignment horizontal="center" vertical="center" wrapText="1"/>
    </xf>
    <xf numFmtId="164" fontId="74" fillId="19" borderId="5" xfId="0" applyFont="1" applyFill="1" applyBorder="1" applyAlignment="1">
      <alignment horizontal="center" vertical="center" wrapText="1"/>
    </xf>
    <xf numFmtId="164" fontId="74" fillId="19" borderId="2" xfId="0" applyFont="1" applyFill="1" applyBorder="1" applyAlignment="1">
      <alignment horizontal="center" vertical="center" wrapText="1"/>
    </xf>
    <xf numFmtId="164" fontId="74" fillId="19" borderId="3" xfId="0" applyFont="1" applyFill="1" applyBorder="1" applyAlignment="1">
      <alignment horizontal="center" vertical="center" wrapText="1"/>
    </xf>
    <xf numFmtId="164" fontId="74" fillId="19" borderId="16" xfId="0" applyFont="1" applyFill="1" applyBorder="1" applyAlignment="1">
      <alignment horizontal="center" vertical="center" wrapText="1"/>
    </xf>
    <xf numFmtId="164" fontId="76" fillId="22" borderId="10" xfId="0" applyFont="1" applyFill="1" applyBorder="1" applyAlignment="1">
      <alignment horizontal="center" vertical="center" wrapText="1"/>
    </xf>
    <xf numFmtId="164" fontId="76" fillId="22" borderId="12" xfId="0" applyFont="1" applyFill="1" applyBorder="1" applyAlignment="1">
      <alignment horizontal="center" vertical="center" wrapText="1"/>
    </xf>
    <xf numFmtId="164" fontId="76" fillId="22" borderId="70" xfId="0" applyFont="1" applyFill="1" applyBorder="1" applyAlignment="1">
      <alignment horizontal="center" vertical="center" wrapText="1"/>
    </xf>
    <xf numFmtId="164" fontId="70" fillId="11" borderId="25" xfId="0" applyFont="1" applyFill="1" applyBorder="1" applyAlignment="1">
      <alignment horizontal="center" vertical="center" wrapText="1"/>
    </xf>
    <xf numFmtId="164" fontId="70" fillId="11" borderId="17" xfId="0" applyFont="1" applyFill="1" applyBorder="1" applyAlignment="1">
      <alignment horizontal="center" vertical="center" wrapText="1"/>
    </xf>
    <xf numFmtId="164" fontId="74" fillId="9" borderId="25" xfId="0" applyFont="1" applyFill="1" applyBorder="1" applyAlignment="1">
      <alignment horizontal="center" vertical="center" wrapText="1"/>
    </xf>
    <xf numFmtId="164" fontId="74" fillId="9" borderId="26" xfId="0" applyFont="1" applyFill="1" applyBorder="1" applyAlignment="1">
      <alignment horizontal="center" vertical="center" wrapText="1"/>
    </xf>
    <xf numFmtId="164" fontId="74" fillId="9" borderId="17" xfId="0" applyFont="1" applyFill="1" applyBorder="1" applyAlignment="1">
      <alignment horizontal="center" vertical="center" wrapText="1"/>
    </xf>
    <xf numFmtId="164" fontId="76" fillId="8" borderId="43" xfId="0" applyFont="1" applyFill="1" applyBorder="1" applyAlignment="1">
      <alignment horizontal="center" vertical="center"/>
    </xf>
    <xf numFmtId="164" fontId="76" fillId="8" borderId="11" xfId="0" applyFont="1" applyFill="1" applyBorder="1" applyAlignment="1">
      <alignment horizontal="center" vertical="center"/>
    </xf>
    <xf numFmtId="164" fontId="76" fillId="8" borderId="36" xfId="0" applyFont="1" applyFill="1" applyBorder="1" applyAlignment="1">
      <alignment horizontal="center" vertical="center"/>
    </xf>
    <xf numFmtId="164" fontId="59" fillId="5" borderId="4" xfId="0" applyFont="1" applyFill="1" applyBorder="1" applyAlignment="1">
      <alignment horizontal="center" vertical="center"/>
    </xf>
    <xf numFmtId="164" fontId="59" fillId="5" borderId="0" xfId="0" applyFont="1" applyFill="1" applyBorder="1" applyAlignment="1">
      <alignment horizontal="center" vertical="center"/>
    </xf>
    <xf numFmtId="164" fontId="59" fillId="5" borderId="5" xfId="0" applyFont="1" applyFill="1" applyBorder="1" applyAlignment="1">
      <alignment horizontal="center" vertical="center"/>
    </xf>
    <xf numFmtId="164" fontId="70" fillId="2" borderId="19" xfId="0" applyFont="1" applyFill="1" applyBorder="1" applyAlignment="1">
      <alignment horizontal="center" vertical="center"/>
    </xf>
    <xf numFmtId="164" fontId="70" fillId="2" borderId="6" xfId="0" applyFont="1" applyFill="1" applyBorder="1" applyAlignment="1">
      <alignment horizontal="center" vertical="center"/>
    </xf>
    <xf numFmtId="164" fontId="70" fillId="2" borderId="42" xfId="0" applyFont="1" applyFill="1" applyBorder="1" applyAlignment="1">
      <alignment horizontal="center" vertical="center"/>
    </xf>
    <xf numFmtId="164" fontId="76" fillId="8" borderId="19" xfId="0" applyFont="1" applyFill="1" applyBorder="1" applyAlignment="1">
      <alignment horizontal="center" vertical="center" wrapText="1"/>
    </xf>
    <xf numFmtId="164" fontId="76" fillId="8" borderId="6" xfId="0" applyFont="1" applyFill="1" applyBorder="1" applyAlignment="1">
      <alignment horizontal="center" vertical="center" wrapText="1"/>
    </xf>
    <xf numFmtId="164" fontId="76" fillId="8" borderId="42" xfId="0" applyFont="1" applyFill="1" applyBorder="1" applyAlignment="1">
      <alignment horizontal="center" vertical="center" wrapText="1"/>
    </xf>
    <xf numFmtId="164" fontId="70" fillId="2" borderId="43" xfId="0" applyFont="1" applyFill="1" applyBorder="1" applyAlignment="1">
      <alignment horizontal="center" vertical="center" wrapText="1"/>
    </xf>
    <xf numFmtId="164" fontId="70" fillId="2" borderId="11" xfId="0" applyFont="1" applyFill="1" applyBorder="1" applyAlignment="1">
      <alignment horizontal="center" vertical="center" wrapText="1"/>
    </xf>
    <xf numFmtId="164" fontId="70" fillId="2" borderId="36" xfId="0" applyFont="1" applyFill="1" applyBorder="1" applyAlignment="1">
      <alignment horizontal="center" vertical="center" wrapText="1"/>
    </xf>
    <xf numFmtId="164" fontId="70" fillId="2" borderId="19" xfId="0" applyFont="1" applyFill="1" applyBorder="1" applyAlignment="1">
      <alignment horizontal="center" vertical="center" wrapText="1"/>
    </xf>
    <xf numFmtId="164" fontId="70" fillId="2" borderId="6" xfId="0" applyFont="1" applyFill="1" applyBorder="1" applyAlignment="1">
      <alignment horizontal="center" vertical="center" wrapText="1"/>
    </xf>
    <xf numFmtId="164" fontId="70" fillId="2" borderId="42" xfId="0" applyFont="1" applyFill="1" applyBorder="1" applyAlignment="1">
      <alignment horizontal="center" vertical="center" wrapText="1"/>
    </xf>
    <xf numFmtId="164" fontId="76" fillId="14" borderId="74" xfId="0" applyFont="1" applyFill="1" applyBorder="1" applyAlignment="1">
      <alignment horizontal="center" vertical="center"/>
    </xf>
    <xf numFmtId="164" fontId="76" fillId="14" borderId="75" xfId="0" applyFont="1" applyFill="1" applyBorder="1" applyAlignment="1">
      <alignment horizontal="center" vertical="center"/>
    </xf>
    <xf numFmtId="164" fontId="76" fillId="14" borderId="67" xfId="0" applyFont="1" applyFill="1" applyBorder="1" applyAlignment="1">
      <alignment horizontal="center" vertical="center"/>
    </xf>
    <xf numFmtId="164" fontId="74" fillId="28" borderId="43" xfId="0" applyFont="1" applyFill="1" applyBorder="1" applyAlignment="1">
      <alignment horizontal="center" vertical="center" wrapText="1"/>
    </xf>
    <xf numFmtId="164" fontId="74" fillId="28" borderId="11" xfId="0" applyFont="1" applyFill="1" applyBorder="1" applyAlignment="1">
      <alignment horizontal="center" vertical="center" wrapText="1"/>
    </xf>
    <xf numFmtId="164" fontId="74" fillId="28" borderId="36" xfId="0" applyFont="1" applyFill="1" applyBorder="1" applyAlignment="1">
      <alignment horizontal="center" vertical="center" wrapText="1"/>
    </xf>
    <xf numFmtId="164" fontId="74" fillId="28" borderId="19" xfId="0" applyFont="1" applyFill="1" applyBorder="1" applyAlignment="1">
      <alignment horizontal="center" vertical="center" wrapText="1"/>
    </xf>
    <xf numFmtId="164" fontId="74" fillId="28" borderId="6" xfId="0" applyFont="1" applyFill="1" applyBorder="1" applyAlignment="1">
      <alignment horizontal="center" vertical="center" wrapText="1"/>
    </xf>
    <xf numFmtId="164" fontId="74" fillId="28" borderId="42" xfId="0" applyFont="1" applyFill="1" applyBorder="1" applyAlignment="1">
      <alignment horizontal="center" vertical="center" wrapText="1"/>
    </xf>
    <xf numFmtId="164" fontId="74" fillId="5" borderId="4" xfId="0" applyFont="1" applyFill="1" applyBorder="1" applyAlignment="1">
      <alignment horizontal="center" vertical="center" wrapText="1"/>
    </xf>
    <xf numFmtId="164" fontId="74" fillId="5" borderId="0" xfId="0" applyFont="1" applyFill="1" applyBorder="1" applyAlignment="1">
      <alignment horizontal="center" vertical="center" wrapText="1"/>
    </xf>
    <xf numFmtId="164" fontId="74" fillId="5" borderId="5" xfId="0" applyFont="1" applyFill="1" applyBorder="1" applyAlignment="1">
      <alignment horizontal="center" vertical="center" wrapText="1"/>
    </xf>
    <xf numFmtId="164" fontId="76" fillId="8" borderId="43" xfId="0" applyFont="1" applyFill="1" applyBorder="1" applyAlignment="1">
      <alignment horizontal="center" vertical="center" wrapText="1"/>
    </xf>
    <xf numFmtId="164" fontId="76" fillId="8" borderId="11" xfId="0" applyFont="1" applyFill="1" applyBorder="1" applyAlignment="1">
      <alignment horizontal="center" vertical="center" wrapText="1"/>
    </xf>
    <xf numFmtId="164" fontId="76" fillId="8" borderId="36" xfId="0" applyFont="1" applyFill="1" applyBorder="1" applyAlignment="1">
      <alignment horizontal="center" vertical="center" wrapText="1"/>
    </xf>
    <xf numFmtId="164" fontId="74" fillId="6" borderId="41" xfId="0" applyFont="1" applyFill="1" applyBorder="1" applyAlignment="1">
      <alignment horizontal="center" vertical="center" wrapText="1"/>
    </xf>
    <xf numFmtId="164" fontId="74" fillId="6" borderId="45" xfId="0" applyFont="1" applyFill="1" applyBorder="1" applyAlignment="1">
      <alignment horizontal="center" vertical="center" wrapText="1"/>
    </xf>
    <xf numFmtId="164" fontId="74" fillId="6" borderId="33" xfId="0" applyFont="1" applyFill="1" applyBorder="1" applyAlignment="1">
      <alignment horizontal="center" vertical="center" wrapText="1"/>
    </xf>
    <xf numFmtId="164" fontId="76" fillId="22" borderId="13" xfId="0" applyFont="1" applyFill="1" applyBorder="1" applyAlignment="1">
      <alignment horizontal="center" vertical="center" wrapText="1"/>
    </xf>
    <xf numFmtId="164" fontId="76" fillId="23" borderId="48" xfId="0" applyFont="1" applyFill="1" applyBorder="1" applyAlignment="1">
      <alignment horizontal="center" vertical="center" wrapText="1"/>
    </xf>
    <xf numFmtId="164" fontId="76" fillId="23" borderId="60" xfId="0" applyFont="1" applyFill="1" applyBorder="1" applyAlignment="1">
      <alignment horizontal="center" vertical="center" wrapText="1"/>
    </xf>
    <xf numFmtId="164" fontId="76" fillId="23" borderId="54" xfId="0" applyFont="1" applyFill="1" applyBorder="1" applyAlignment="1">
      <alignment horizontal="center" vertical="center" wrapText="1"/>
    </xf>
    <xf numFmtId="164" fontId="74" fillId="5" borderId="43" xfId="0" applyFont="1" applyFill="1" applyBorder="1" applyAlignment="1">
      <alignment horizontal="center" vertical="center" wrapText="1"/>
    </xf>
    <xf numFmtId="164" fontId="74" fillId="5" borderId="11" xfId="0" applyFont="1" applyFill="1" applyBorder="1" applyAlignment="1">
      <alignment horizontal="center" vertical="center" wrapText="1"/>
    </xf>
    <xf numFmtId="164" fontId="74" fillId="5" borderId="36" xfId="0" applyFont="1" applyFill="1" applyBorder="1" applyAlignment="1">
      <alignment horizontal="center" vertical="center" wrapText="1"/>
    </xf>
    <xf numFmtId="164" fontId="70" fillId="13" borderId="48" xfId="0" applyFont="1" applyFill="1" applyBorder="1" applyAlignment="1">
      <alignment horizontal="center" vertical="center" wrapText="1"/>
    </xf>
    <xf numFmtId="164" fontId="70" fillId="13" borderId="60" xfId="0" applyFont="1" applyFill="1" applyBorder="1" applyAlignment="1">
      <alignment horizontal="center" vertical="center" wrapText="1"/>
    </xf>
    <xf numFmtId="164" fontId="70" fillId="13" borderId="54" xfId="0" applyFont="1" applyFill="1" applyBorder="1" applyAlignment="1">
      <alignment horizontal="center" vertical="center" wrapText="1"/>
    </xf>
    <xf numFmtId="164" fontId="76" fillId="8" borderId="4" xfId="0" applyFont="1" applyFill="1" applyBorder="1" applyAlignment="1">
      <alignment horizontal="center" vertical="center" wrapText="1"/>
    </xf>
    <xf numFmtId="164" fontId="76" fillId="8" borderId="0" xfId="0" applyFont="1" applyFill="1" applyBorder="1" applyAlignment="1">
      <alignment horizontal="center" vertical="center" wrapText="1"/>
    </xf>
    <xf numFmtId="164" fontId="76" fillId="8" borderId="5" xfId="0" applyFont="1" applyFill="1" applyBorder="1" applyAlignment="1">
      <alignment horizontal="center" vertical="center" wrapText="1"/>
    </xf>
    <xf numFmtId="164" fontId="76" fillId="22" borderId="69" xfId="0" applyFont="1" applyFill="1" applyBorder="1" applyAlignment="1">
      <alignment horizontal="center" vertical="center" wrapText="1"/>
    </xf>
    <xf numFmtId="164" fontId="74" fillId="13" borderId="77" xfId="0" applyFont="1" applyFill="1" applyBorder="1" applyAlignment="1">
      <alignment horizontal="center" vertical="center" wrapText="1"/>
    </xf>
    <xf numFmtId="164" fontId="74" fillId="13" borderId="60" xfId="0" applyFont="1" applyFill="1" applyBorder="1" applyAlignment="1">
      <alignment horizontal="center" vertical="center" wrapText="1"/>
    </xf>
    <xf numFmtId="164" fontId="74" fillId="13" borderId="54" xfId="0" applyFont="1" applyFill="1" applyBorder="1" applyAlignment="1">
      <alignment horizontal="center" vertical="center" wrapText="1"/>
    </xf>
    <xf numFmtId="164" fontId="59" fillId="5" borderId="7" xfId="0" applyFont="1" applyFill="1" applyBorder="1" applyAlignment="1">
      <alignment horizontal="center" vertical="center" wrapText="1"/>
    </xf>
    <xf numFmtId="164" fontId="59" fillId="5" borderId="1" xfId="0" applyFont="1" applyFill="1" applyBorder="1" applyAlignment="1">
      <alignment horizontal="center" vertical="center" wrapText="1"/>
    </xf>
    <xf numFmtId="164" fontId="59" fillId="5" borderId="8" xfId="0" applyFont="1" applyFill="1" applyBorder="1" applyAlignment="1">
      <alignment horizontal="center" vertical="center" wrapText="1"/>
    </xf>
    <xf numFmtId="164" fontId="59" fillId="5" borderId="4" xfId="0" applyFont="1" applyFill="1" applyBorder="1" applyAlignment="1">
      <alignment horizontal="center" vertical="center" wrapText="1"/>
    </xf>
    <xf numFmtId="164" fontId="59" fillId="5" borderId="0" xfId="0" applyFont="1" applyFill="1" applyBorder="1" applyAlignment="1">
      <alignment horizontal="center" vertical="center" wrapText="1"/>
    </xf>
    <xf numFmtId="164" fontId="59" fillId="5" borderId="5" xfId="0" applyFont="1" applyFill="1" applyBorder="1" applyAlignment="1">
      <alignment horizontal="center" vertical="center" wrapText="1"/>
    </xf>
    <xf numFmtId="164" fontId="70" fillId="3" borderId="23" xfId="0" applyFont="1" applyFill="1" applyBorder="1" applyAlignment="1">
      <alignment horizontal="center" vertical="center" wrapText="1"/>
    </xf>
    <xf numFmtId="164" fontId="70" fillId="3" borderId="65" xfId="0" applyFont="1" applyFill="1" applyBorder="1" applyAlignment="1">
      <alignment horizontal="center" vertical="center" wrapText="1"/>
    </xf>
    <xf numFmtId="164" fontId="70" fillId="3" borderId="35" xfId="0" applyFont="1" applyFill="1" applyBorder="1" applyAlignment="1">
      <alignment horizontal="center" vertical="center" wrapText="1"/>
    </xf>
    <xf numFmtId="164" fontId="70" fillId="7" borderId="40" xfId="0" applyFont="1" applyFill="1" applyBorder="1" applyAlignment="1">
      <alignment horizontal="center" vertical="center"/>
    </xf>
    <xf numFmtId="164" fontId="70" fillId="7" borderId="26" xfId="0" applyFont="1" applyFill="1" applyBorder="1" applyAlignment="1">
      <alignment horizontal="center" vertical="center"/>
    </xf>
    <xf numFmtId="164" fontId="70" fillId="7" borderId="17" xfId="0" applyFont="1" applyFill="1" applyBorder="1" applyAlignment="1">
      <alignment horizontal="center" vertical="center"/>
    </xf>
    <xf numFmtId="164" fontId="70" fillId="7" borderId="7" xfId="0" applyFont="1" applyFill="1" applyBorder="1" applyAlignment="1">
      <alignment horizontal="center" vertical="center"/>
    </xf>
    <xf numFmtId="164" fontId="70" fillId="7" borderId="1" xfId="0" applyFont="1" applyFill="1" applyBorder="1" applyAlignment="1">
      <alignment horizontal="center" vertical="center"/>
    </xf>
    <xf numFmtId="164" fontId="70" fillId="7" borderId="8" xfId="0" applyFont="1" applyFill="1" applyBorder="1" applyAlignment="1">
      <alignment horizontal="center" vertical="center"/>
    </xf>
    <xf numFmtId="164" fontId="70" fillId="7" borderId="4" xfId="0" applyFont="1" applyFill="1" applyBorder="1" applyAlignment="1">
      <alignment horizontal="center" vertical="center"/>
    </xf>
    <xf numFmtId="164" fontId="70" fillId="7" borderId="0" xfId="0" applyFont="1" applyFill="1" applyBorder="1" applyAlignment="1">
      <alignment horizontal="center" vertical="center"/>
    </xf>
    <xf numFmtId="164" fontId="70" fillId="7" borderId="5" xfId="0" applyFont="1" applyFill="1" applyBorder="1" applyAlignment="1">
      <alignment horizontal="center" vertical="center"/>
    </xf>
    <xf numFmtId="164" fontId="74" fillId="24" borderId="7" xfId="0" applyFont="1" applyFill="1" applyBorder="1" applyAlignment="1">
      <alignment horizontal="center" vertical="center" wrapText="1"/>
    </xf>
    <xf numFmtId="164" fontId="74" fillId="24" borderId="1" xfId="0" applyFont="1" applyFill="1" applyBorder="1" applyAlignment="1">
      <alignment horizontal="center" vertical="center" wrapText="1"/>
    </xf>
    <xf numFmtId="164" fontId="74" fillId="24" borderId="8" xfId="0" applyFont="1" applyFill="1" applyBorder="1" applyAlignment="1">
      <alignment horizontal="center" vertical="center" wrapText="1"/>
    </xf>
    <xf numFmtId="164" fontId="74" fillId="24" borderId="2" xfId="0" applyFont="1" applyFill="1" applyBorder="1" applyAlignment="1">
      <alignment horizontal="center" vertical="center" wrapText="1"/>
    </xf>
    <xf numFmtId="164" fontId="74" fillId="24" borderId="3" xfId="0" applyFont="1" applyFill="1" applyBorder="1" applyAlignment="1">
      <alignment horizontal="center" vertical="center" wrapText="1"/>
    </xf>
    <xf numFmtId="164" fontId="74" fillId="24" borderId="16" xfId="0" applyFont="1" applyFill="1" applyBorder="1" applyAlignment="1">
      <alignment horizontal="center" vertical="center" wrapText="1"/>
    </xf>
    <xf numFmtId="164" fontId="70" fillId="7" borderId="7" xfId="0" applyFont="1" applyFill="1" applyBorder="1" applyAlignment="1">
      <alignment horizontal="center" vertical="center" wrapText="1"/>
    </xf>
    <xf numFmtId="164" fontId="70" fillId="7" borderId="1" xfId="0" applyFont="1" applyFill="1" applyBorder="1" applyAlignment="1">
      <alignment horizontal="center" vertical="center" wrapText="1"/>
    </xf>
    <xf numFmtId="164" fontId="70" fillId="7" borderId="8" xfId="0" applyFont="1" applyFill="1" applyBorder="1" applyAlignment="1">
      <alignment horizontal="center" vertical="center" wrapText="1"/>
    </xf>
    <xf numFmtId="164" fontId="70" fillId="7" borderId="2" xfId="0" applyFont="1" applyFill="1" applyBorder="1" applyAlignment="1">
      <alignment horizontal="center" vertical="center" wrapText="1"/>
    </xf>
    <xf numFmtId="164" fontId="70" fillId="7" borderId="3" xfId="0" applyFont="1" applyFill="1" applyBorder="1" applyAlignment="1">
      <alignment horizontal="center" vertical="center" wrapText="1"/>
    </xf>
    <xf numFmtId="164" fontId="70" fillId="7" borderId="16" xfId="0" applyFont="1" applyFill="1" applyBorder="1" applyAlignment="1">
      <alignment horizontal="center" vertical="center" wrapText="1"/>
    </xf>
    <xf numFmtId="164" fontId="77" fillId="8" borderId="7" xfId="0" applyFont="1" applyFill="1" applyBorder="1" applyAlignment="1">
      <alignment horizontal="center" vertical="center" wrapText="1"/>
    </xf>
    <xf numFmtId="164" fontId="77" fillId="8" borderId="1" xfId="0" applyFont="1" applyFill="1" applyBorder="1" applyAlignment="1">
      <alignment horizontal="center" vertical="center" wrapText="1"/>
    </xf>
    <xf numFmtId="164" fontId="77" fillId="8" borderId="8" xfId="0" applyFont="1" applyFill="1" applyBorder="1" applyAlignment="1">
      <alignment horizontal="center" vertical="center" wrapText="1"/>
    </xf>
    <xf numFmtId="164" fontId="70" fillId="7" borderId="2" xfId="0" applyFont="1" applyFill="1" applyBorder="1" applyAlignment="1">
      <alignment horizontal="center" vertical="center"/>
    </xf>
    <xf numFmtId="164" fontId="70" fillId="7" borderId="3" xfId="0" applyFont="1" applyFill="1" applyBorder="1" applyAlignment="1">
      <alignment horizontal="center" vertical="center"/>
    </xf>
    <xf numFmtId="164" fontId="70" fillId="7" borderId="16" xfId="0" applyFont="1" applyFill="1" applyBorder="1" applyAlignment="1">
      <alignment horizontal="center" vertical="center"/>
    </xf>
    <xf numFmtId="164" fontId="77" fillId="8" borderId="2" xfId="0" applyFont="1" applyFill="1" applyBorder="1" applyAlignment="1">
      <alignment horizontal="center" vertical="center" wrapText="1"/>
    </xf>
    <xf numFmtId="164" fontId="77" fillId="8" borderId="3" xfId="0" applyFont="1" applyFill="1" applyBorder="1" applyAlignment="1">
      <alignment horizontal="center" vertical="center" wrapText="1"/>
    </xf>
    <xf numFmtId="164" fontId="77" fillId="8" borderId="16" xfId="0" applyFont="1" applyFill="1" applyBorder="1" applyAlignment="1">
      <alignment horizontal="center" vertical="center" wrapText="1"/>
    </xf>
    <xf numFmtId="199" fontId="35" fillId="4" borderId="8" xfId="0" applyNumberFormat="1" applyFont="1" applyFill="1" applyBorder="1" applyAlignment="1">
      <alignment horizontal="center" vertical="center" textRotation="90"/>
    </xf>
    <xf numFmtId="199" fontId="35" fillId="4" borderId="5" xfId="0" applyNumberFormat="1" applyFont="1" applyFill="1" applyBorder="1" applyAlignment="1">
      <alignment horizontal="center" vertical="center" textRotation="90"/>
    </xf>
    <xf numFmtId="199" fontId="35" fillId="4" borderId="16" xfId="0" applyNumberFormat="1" applyFont="1" applyFill="1" applyBorder="1" applyAlignment="1">
      <alignment horizontal="center" vertical="center" textRotation="90"/>
    </xf>
    <xf numFmtId="164" fontId="70" fillId="24" borderId="77" xfId="0" applyFont="1" applyFill="1" applyBorder="1" applyAlignment="1">
      <alignment horizontal="center" vertical="center" wrapText="1"/>
    </xf>
    <xf numFmtId="164" fontId="70" fillId="24" borderId="60" xfId="0" applyFont="1" applyFill="1" applyBorder="1" applyAlignment="1">
      <alignment horizontal="center" vertical="center" wrapText="1"/>
    </xf>
    <xf numFmtId="164" fontId="70" fillId="24" borderId="54" xfId="0" applyFont="1" applyFill="1" applyBorder="1" applyAlignment="1">
      <alignment horizontal="center" vertical="center" wrapText="1"/>
    </xf>
    <xf numFmtId="164" fontId="76" fillId="14" borderId="78" xfId="0" applyFont="1" applyFill="1" applyBorder="1" applyAlignment="1">
      <alignment horizontal="center" vertical="center" wrapText="1"/>
    </xf>
    <xf numFmtId="164" fontId="76" fillId="14" borderId="59" xfId="0" applyFont="1" applyFill="1" applyBorder="1" applyAlignment="1">
      <alignment horizontal="center" vertical="center" wrapText="1"/>
    </xf>
    <xf numFmtId="164" fontId="76" fillId="14" borderId="53" xfId="0" applyFont="1" applyFill="1" applyBorder="1" applyAlignment="1">
      <alignment horizontal="center" vertical="center" wrapText="1"/>
    </xf>
    <xf numFmtId="164" fontId="76" fillId="12" borderId="69" xfId="0" applyFont="1" applyFill="1" applyBorder="1" applyAlignment="1">
      <alignment horizontal="center" vertical="center" wrapText="1"/>
    </xf>
    <xf numFmtId="164" fontId="76" fillId="12" borderId="12" xfId="0" applyFont="1" applyFill="1" applyBorder="1" applyAlignment="1">
      <alignment horizontal="center" vertical="center" wrapText="1"/>
    </xf>
    <xf numFmtId="164" fontId="76" fillId="12" borderId="13" xfId="0" applyFont="1" applyFill="1" applyBorder="1" applyAlignment="1">
      <alignment horizontal="center" vertical="center" wrapText="1"/>
    </xf>
    <xf numFmtId="164" fontId="76" fillId="14" borderId="47" xfId="0" applyFont="1" applyFill="1" applyBorder="1" applyAlignment="1">
      <alignment horizontal="center" vertical="center" wrapText="1"/>
    </xf>
    <xf numFmtId="164" fontId="76" fillId="12" borderId="10" xfId="0" applyFont="1" applyFill="1" applyBorder="1" applyAlignment="1">
      <alignment horizontal="center" vertical="center" wrapText="1"/>
    </xf>
    <xf numFmtId="164" fontId="76" fillId="15" borderId="78" xfId="0" applyFont="1" applyFill="1" applyBorder="1" applyAlignment="1">
      <alignment horizontal="center" vertical="center" wrapText="1"/>
    </xf>
    <xf numFmtId="164" fontId="76" fillId="15" borderId="59" xfId="0" applyFont="1" applyFill="1" applyBorder="1" applyAlignment="1">
      <alignment horizontal="center" vertical="center" wrapText="1"/>
    </xf>
    <xf numFmtId="164" fontId="76" fillId="15" borderId="53" xfId="0" applyFont="1" applyFill="1" applyBorder="1" applyAlignment="1">
      <alignment horizontal="center" vertical="center" wrapText="1"/>
    </xf>
    <xf numFmtId="164" fontId="76" fillId="25" borderId="77" xfId="0" applyFont="1" applyFill="1" applyBorder="1" applyAlignment="1">
      <alignment horizontal="center" vertical="center" wrapText="1"/>
    </xf>
    <xf numFmtId="164" fontId="74" fillId="9" borderId="69" xfId="0" applyFont="1" applyFill="1" applyBorder="1" applyAlignment="1">
      <alignment horizontal="center" vertical="center" wrapText="1"/>
    </xf>
    <xf numFmtId="164" fontId="74" fillId="9" borderId="12" xfId="0" applyFont="1" applyFill="1" applyBorder="1" applyAlignment="1">
      <alignment horizontal="center" vertical="center" wrapText="1"/>
    </xf>
    <xf numFmtId="164" fontId="74" fillId="9" borderId="13" xfId="0" applyFont="1" applyFill="1" applyBorder="1" applyAlignment="1">
      <alignment horizontal="center" vertical="center" wrapText="1"/>
    </xf>
    <xf numFmtId="164" fontId="76" fillId="12" borderId="70" xfId="0" applyFont="1" applyFill="1" applyBorder="1" applyAlignment="1">
      <alignment horizontal="center" vertical="center" wrapText="1"/>
    </xf>
    <xf numFmtId="164" fontId="76" fillId="15" borderId="48" xfId="0" applyFont="1" applyFill="1" applyBorder="1" applyAlignment="1">
      <alignment horizontal="center" vertical="center" wrapText="1"/>
    </xf>
    <xf numFmtId="164" fontId="76" fillId="15" borderId="60" xfId="0" applyFont="1" applyFill="1" applyBorder="1" applyAlignment="1">
      <alignment horizontal="center" vertical="center" wrapText="1"/>
    </xf>
    <xf numFmtId="164" fontId="76" fillId="15" borderId="61" xfId="0" applyFont="1" applyFill="1" applyBorder="1" applyAlignment="1">
      <alignment horizontal="center" vertical="center" wrapText="1"/>
    </xf>
    <xf numFmtId="164" fontId="76" fillId="15" borderId="54" xfId="0" applyFont="1" applyFill="1" applyBorder="1" applyAlignment="1">
      <alignment horizontal="center" vertical="center" wrapText="1"/>
    </xf>
    <xf numFmtId="164" fontId="0" fillId="7" borderId="26" xfId="0" applyFill="1" applyBorder="1" applyAlignment="1">
      <alignment horizontal="center" vertical="center"/>
    </xf>
    <xf numFmtId="164" fontId="0" fillId="7" borderId="17" xfId="0" applyFill="1" applyBorder="1" applyAlignment="1">
      <alignment horizontal="center" vertical="center"/>
    </xf>
    <xf numFmtId="164" fontId="74" fillId="9" borderId="10" xfId="0" applyFont="1" applyFill="1" applyBorder="1" applyAlignment="1">
      <alignment horizontal="center" vertical="center" wrapText="1"/>
    </xf>
    <xf numFmtId="164" fontId="76" fillId="7" borderId="26" xfId="0" applyFont="1" applyFill="1" applyBorder="1" applyAlignment="1">
      <alignment horizontal="center" vertical="center" wrapText="1"/>
    </xf>
    <xf numFmtId="164" fontId="76" fillId="7" borderId="17" xfId="0" applyFont="1" applyFill="1" applyBorder="1" applyAlignment="1">
      <alignment horizontal="center" vertical="center" wrapText="1"/>
    </xf>
    <xf numFmtId="164" fontId="74" fillId="30" borderId="7" xfId="0" applyFont="1" applyFill="1" applyBorder="1" applyAlignment="1">
      <alignment horizontal="center" vertical="center" wrapText="1"/>
    </xf>
    <xf numFmtId="164" fontId="74" fillId="30" borderId="1" xfId="0" applyFont="1" applyFill="1" applyBorder="1" applyAlignment="1">
      <alignment horizontal="center" vertical="center" wrapText="1"/>
    </xf>
    <xf numFmtId="164" fontId="74" fillId="30" borderId="8" xfId="0" applyFont="1" applyFill="1" applyBorder="1" applyAlignment="1">
      <alignment horizontal="center" vertical="center" wrapText="1"/>
    </xf>
    <xf numFmtId="164" fontId="74" fillId="30" borderId="4" xfId="0" applyFont="1" applyFill="1" applyBorder="1" applyAlignment="1">
      <alignment horizontal="center" vertical="center" wrapText="1"/>
    </xf>
    <xf numFmtId="164" fontId="74" fillId="30" borderId="0" xfId="0" applyFont="1" applyFill="1" applyBorder="1" applyAlignment="1">
      <alignment horizontal="center" vertical="center" wrapText="1"/>
    </xf>
    <xf numFmtId="164" fontId="74" fillId="30" borderId="5" xfId="0" applyFont="1" applyFill="1" applyBorder="1" applyAlignment="1">
      <alignment horizontal="center" vertical="center" wrapText="1"/>
    </xf>
    <xf numFmtId="164" fontId="74" fillId="30" borderId="19" xfId="0" applyFont="1" applyFill="1" applyBorder="1" applyAlignment="1">
      <alignment horizontal="center" vertical="center" wrapText="1"/>
    </xf>
    <xf numFmtId="164" fontId="74" fillId="30" borderId="6" xfId="0" applyFont="1" applyFill="1" applyBorder="1" applyAlignment="1">
      <alignment horizontal="center" vertical="center" wrapText="1"/>
    </xf>
    <xf numFmtId="164" fontId="74" fillId="30" borderId="42" xfId="0" applyFont="1" applyFill="1" applyBorder="1" applyAlignment="1">
      <alignment horizontal="center" vertical="center" wrapText="1"/>
    </xf>
    <xf numFmtId="164" fontId="74" fillId="9" borderId="25" xfId="0" applyFont="1" applyFill="1" applyBorder="1" applyAlignment="1" quotePrefix="1">
      <alignment horizontal="center" vertical="center" wrapText="1"/>
    </xf>
    <xf numFmtId="164" fontId="74" fillId="9" borderId="26" xfId="0" applyFont="1" applyFill="1" applyBorder="1" applyAlignment="1" quotePrefix="1">
      <alignment horizontal="center" vertical="center" wrapText="1"/>
    </xf>
    <xf numFmtId="164" fontId="74" fillId="9" borderId="17" xfId="0" applyFont="1" applyFill="1" applyBorder="1" applyAlignment="1" quotePrefix="1">
      <alignment horizontal="center" vertical="center" wrapText="1"/>
    </xf>
    <xf numFmtId="164" fontId="74" fillId="21" borderId="78" xfId="0" applyFont="1" applyFill="1" applyBorder="1" applyAlignment="1">
      <alignment horizontal="center" vertical="center" wrapText="1"/>
    </xf>
    <xf numFmtId="164" fontId="74" fillId="21" borderId="59" xfId="0" applyFont="1" applyFill="1" applyBorder="1" applyAlignment="1">
      <alignment horizontal="center" vertical="center" wrapText="1"/>
    </xf>
    <xf numFmtId="164" fontId="74" fillId="21" borderId="53" xfId="0" applyFont="1" applyFill="1" applyBorder="1" applyAlignment="1">
      <alignment horizontal="center" vertical="center" wrapText="1"/>
    </xf>
    <xf numFmtId="164" fontId="74" fillId="2" borderId="25" xfId="0" applyFont="1" applyFill="1" applyBorder="1" applyAlignment="1">
      <alignment horizontal="center" vertical="center" wrapText="1"/>
    </xf>
    <xf numFmtId="164" fontId="74" fillId="2" borderId="17" xfId="0" applyFont="1" applyFill="1" applyBorder="1" applyAlignment="1">
      <alignment horizontal="center" vertical="center" wrapText="1"/>
    </xf>
    <xf numFmtId="164" fontId="74" fillId="13" borderId="10" xfId="0" applyFont="1" applyFill="1" applyBorder="1" applyAlignment="1">
      <alignment horizontal="center" vertical="center" wrapText="1"/>
    </xf>
    <xf numFmtId="164" fontId="74" fillId="13" borderId="12" xfId="0" applyFont="1" applyFill="1" applyBorder="1" applyAlignment="1">
      <alignment horizontal="center" vertical="center" wrapText="1"/>
    </xf>
    <xf numFmtId="164" fontId="74" fillId="13" borderId="13" xfId="0" applyFont="1" applyFill="1" applyBorder="1" applyAlignment="1">
      <alignment horizontal="center" vertical="center" wrapText="1"/>
    </xf>
    <xf numFmtId="164" fontId="70" fillId="24" borderId="48" xfId="0" applyFont="1" applyFill="1" applyBorder="1" applyAlignment="1">
      <alignment horizontal="center" vertical="center" wrapText="1"/>
    </xf>
    <xf numFmtId="164" fontId="70" fillId="30" borderId="43" xfId="0" applyFont="1" applyFill="1" applyBorder="1" applyAlignment="1">
      <alignment horizontal="center" vertical="center"/>
    </xf>
    <xf numFmtId="164" fontId="70" fillId="30" borderId="11" xfId="0" applyFont="1" applyFill="1" applyBorder="1" applyAlignment="1">
      <alignment horizontal="center" vertical="center"/>
    </xf>
    <xf numFmtId="164" fontId="70" fillId="30" borderId="36" xfId="0" applyFont="1" applyFill="1" applyBorder="1" applyAlignment="1">
      <alignment horizontal="center" vertical="center"/>
    </xf>
    <xf numFmtId="164" fontId="70" fillId="30" borderId="4" xfId="0" applyFont="1" applyFill="1" applyBorder="1" applyAlignment="1">
      <alignment horizontal="center" vertical="center"/>
    </xf>
    <xf numFmtId="164" fontId="70" fillId="30" borderId="0" xfId="0" applyFont="1" applyFill="1" applyBorder="1" applyAlignment="1">
      <alignment horizontal="center" vertical="center"/>
    </xf>
    <xf numFmtId="164" fontId="70" fillId="30" borderId="5" xfId="0" applyFont="1" applyFill="1" applyBorder="1" applyAlignment="1">
      <alignment horizontal="center" vertical="center"/>
    </xf>
    <xf numFmtId="164" fontId="70" fillId="30" borderId="19" xfId="0" applyFont="1" applyFill="1" applyBorder="1" applyAlignment="1">
      <alignment horizontal="center" vertical="center"/>
    </xf>
    <xf numFmtId="164" fontId="70" fillId="30" borderId="6" xfId="0" applyFont="1" applyFill="1" applyBorder="1" applyAlignment="1">
      <alignment horizontal="center" vertical="center"/>
    </xf>
    <xf numFmtId="164" fontId="70" fillId="30" borderId="42" xfId="0" applyFont="1" applyFill="1" applyBorder="1" applyAlignment="1">
      <alignment horizontal="center" vertical="center"/>
    </xf>
    <xf numFmtId="164" fontId="85" fillId="26" borderId="25" xfId="0" applyFont="1" applyFill="1" applyBorder="1" applyAlignment="1">
      <alignment horizontal="center" vertical="center" wrapText="1"/>
    </xf>
    <xf numFmtId="164" fontId="85" fillId="26" borderId="17" xfId="0" applyFont="1" applyFill="1" applyBorder="1" applyAlignment="1">
      <alignment horizontal="center" vertical="center" wrapText="1"/>
    </xf>
    <xf numFmtId="164" fontId="74" fillId="19" borderId="25" xfId="0" applyFont="1" applyFill="1" applyBorder="1" applyAlignment="1">
      <alignment horizontal="center" vertical="center" wrapText="1"/>
    </xf>
    <xf numFmtId="164" fontId="74" fillId="19" borderId="26" xfId="0" applyFont="1" applyFill="1" applyBorder="1" applyAlignment="1">
      <alignment horizontal="center" vertical="center" wrapText="1"/>
    </xf>
    <xf numFmtId="164" fontId="74" fillId="19" borderId="17" xfId="0" applyFont="1" applyFill="1" applyBorder="1" applyAlignment="1">
      <alignment horizontal="center" vertical="center" wrapText="1"/>
    </xf>
    <xf numFmtId="164" fontId="74" fillId="9" borderId="47" xfId="0" applyFont="1" applyFill="1" applyBorder="1" applyAlignment="1">
      <alignment horizontal="center" vertical="center" wrapText="1"/>
    </xf>
    <xf numFmtId="164" fontId="74" fillId="9" borderId="59" xfId="0" applyFont="1" applyFill="1" applyBorder="1" applyAlignment="1">
      <alignment horizontal="center" vertical="center" wrapText="1"/>
    </xf>
    <xf numFmtId="164" fontId="74" fillId="9" borderId="53" xfId="0" applyFont="1" applyFill="1" applyBorder="1" applyAlignment="1">
      <alignment horizontal="center" vertical="center" wrapText="1"/>
    </xf>
    <xf numFmtId="164" fontId="74" fillId="11" borderId="25" xfId="0" applyFont="1" applyFill="1" applyBorder="1" applyAlignment="1">
      <alignment horizontal="center" vertical="center"/>
    </xf>
    <xf numFmtId="164" fontId="74" fillId="11" borderId="17" xfId="0" applyFont="1" applyFill="1" applyBorder="1" applyAlignment="1">
      <alignment horizontal="center" vertical="center"/>
    </xf>
    <xf numFmtId="164" fontId="74" fillId="13" borderId="48" xfId="0" applyFont="1" applyFill="1" applyBorder="1" applyAlignment="1">
      <alignment horizontal="center" vertical="center" wrapText="1"/>
    </xf>
    <xf numFmtId="164" fontId="74" fillId="9" borderId="40" xfId="0" applyFont="1" applyFill="1" applyBorder="1" applyAlignment="1">
      <alignment horizontal="center" vertical="center"/>
    </xf>
    <xf numFmtId="164" fontId="74" fillId="9" borderId="17" xfId="0" applyFont="1" applyFill="1" applyBorder="1" applyAlignment="1">
      <alignment horizontal="center" vertical="center"/>
    </xf>
    <xf numFmtId="164" fontId="90" fillId="5" borderId="40" xfId="0" applyFont="1" applyFill="1" applyBorder="1" applyAlignment="1">
      <alignment horizontal="center" vertical="center"/>
    </xf>
    <xf numFmtId="164" fontId="90" fillId="5" borderId="26" xfId="0" applyFont="1" applyFill="1" applyBorder="1" applyAlignment="1">
      <alignment horizontal="center" vertical="center"/>
    </xf>
    <xf numFmtId="164" fontId="90" fillId="5" borderId="63" xfId="0" applyFont="1" applyFill="1" applyBorder="1" applyAlignment="1">
      <alignment horizontal="center" vertical="center"/>
    </xf>
    <xf numFmtId="164" fontId="54" fillId="2" borderId="7" xfId="0" applyFont="1" applyFill="1" applyBorder="1" applyAlignment="1">
      <alignment horizontal="left" vertical="center"/>
    </xf>
    <xf numFmtId="164" fontId="54" fillId="2" borderId="1" xfId="0" applyFont="1" applyFill="1" applyBorder="1" applyAlignment="1">
      <alignment horizontal="left" vertical="center"/>
    </xf>
    <xf numFmtId="164" fontId="54" fillId="2" borderId="4" xfId="0" applyFont="1" applyFill="1" applyBorder="1" applyAlignment="1">
      <alignment horizontal="left" vertical="center"/>
    </xf>
    <xf numFmtId="164" fontId="54" fillId="2" borderId="0" xfId="0" applyFont="1" applyFill="1" applyBorder="1" applyAlignment="1">
      <alignment horizontal="left" vertical="center"/>
    </xf>
    <xf numFmtId="164" fontId="74" fillId="9" borderId="63" xfId="0" applyFont="1" applyFill="1" applyBorder="1" applyAlignment="1">
      <alignment horizontal="center" vertical="center" wrapText="1"/>
    </xf>
    <xf numFmtId="164" fontId="77" fillId="8" borderId="25" xfId="0" applyFont="1" applyFill="1" applyBorder="1" applyAlignment="1">
      <alignment horizontal="center" vertical="center" wrapText="1"/>
    </xf>
    <xf numFmtId="164" fontId="77" fillId="8" borderId="26" xfId="0" applyFont="1" applyFill="1" applyBorder="1" applyAlignment="1">
      <alignment horizontal="center" vertical="center" wrapText="1"/>
    </xf>
    <xf numFmtId="164" fontId="77" fillId="8" borderId="63" xfId="0" applyFont="1" applyFill="1" applyBorder="1" applyAlignment="1">
      <alignment horizontal="center" vertical="center" wrapText="1"/>
    </xf>
    <xf numFmtId="164" fontId="74" fillId="9" borderId="64" xfId="0" applyFont="1" applyFill="1" applyBorder="1" applyAlignment="1">
      <alignment horizontal="center" vertical="center" wrapText="1"/>
    </xf>
    <xf numFmtId="164" fontId="76" fillId="14" borderId="64" xfId="0" applyFont="1" applyFill="1" applyBorder="1" applyAlignment="1">
      <alignment horizontal="center" vertical="center" wrapText="1"/>
    </xf>
    <xf numFmtId="164" fontId="70" fillId="9" borderId="70" xfId="0" applyFont="1" applyFill="1" applyBorder="1" applyAlignment="1">
      <alignment horizontal="center" vertical="center" wrapText="1"/>
    </xf>
    <xf numFmtId="164" fontId="74" fillId="13" borderId="61" xfId="0" applyFont="1" applyFill="1" applyBorder="1" applyAlignment="1">
      <alignment horizontal="center" vertical="center" wrapText="1"/>
    </xf>
    <xf numFmtId="164" fontId="85" fillId="18" borderId="74" xfId="0" applyFont="1" applyFill="1" applyBorder="1" applyAlignment="1">
      <alignment horizontal="center" vertical="center"/>
    </xf>
    <xf numFmtId="164" fontId="85" fillId="18" borderId="67" xfId="0" applyFont="1" applyFill="1" applyBorder="1" applyAlignment="1">
      <alignment horizontal="center" vertical="center"/>
    </xf>
    <xf numFmtId="164" fontId="85" fillId="18" borderId="75" xfId="0" applyFont="1" applyFill="1" applyBorder="1" applyAlignment="1">
      <alignment horizontal="center" vertical="center"/>
    </xf>
    <xf numFmtId="164" fontId="85" fillId="30" borderId="76" xfId="0" applyFont="1" applyFill="1" applyBorder="1" applyAlignment="1">
      <alignment horizontal="center" vertical="center"/>
    </xf>
    <xf numFmtId="164" fontId="85" fillId="30" borderId="73" xfId="0" applyFont="1" applyFill="1" applyBorder="1" applyAlignment="1">
      <alignment horizontal="center" vertical="center"/>
    </xf>
    <xf numFmtId="164" fontId="85" fillId="30" borderId="46" xfId="0" applyFont="1" applyFill="1" applyBorder="1" applyAlignment="1">
      <alignment horizontal="center" vertical="center"/>
    </xf>
    <xf numFmtId="164" fontId="85" fillId="30" borderId="44" xfId="0" applyFont="1" applyFill="1" applyBorder="1" applyAlignment="1">
      <alignment horizontal="center" vertical="center"/>
    </xf>
    <xf numFmtId="164" fontId="85" fillId="30" borderId="28" xfId="0" applyFont="1" applyFill="1" applyBorder="1" applyAlignment="1">
      <alignment horizontal="center" vertical="center"/>
    </xf>
    <xf numFmtId="164" fontId="107" fillId="9" borderId="46" xfId="0" applyFont="1" applyFill="1" applyBorder="1" applyAlignment="1">
      <alignment horizontal="center" vertical="center" wrapText="1"/>
    </xf>
    <xf numFmtId="164" fontId="107" fillId="9" borderId="73" xfId="0" applyFont="1" applyFill="1" applyBorder="1" applyAlignment="1">
      <alignment horizontal="center" vertical="center" wrapText="1"/>
    </xf>
    <xf numFmtId="166" fontId="1" fillId="9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22" applyNumberFormat="1" applyFont="1" applyFill="1" applyBorder="1" applyAlignment="1" applyProtection="1">
      <alignment horizontal="left" vertical="center"/>
      <protection/>
    </xf>
    <xf numFmtId="164" fontId="87" fillId="0" borderId="0" xfId="22" applyNumberFormat="1" applyFont="1" applyFill="1" applyBorder="1" applyAlignment="1" applyProtection="1">
      <alignment horizontal="left" vertical="center"/>
      <protection/>
    </xf>
    <xf numFmtId="164" fontId="88" fillId="0" borderId="0" xfId="22" applyFont="1" applyFill="1" applyBorder="1" applyAlignment="1">
      <alignment horizontal="left" vertical="center"/>
      <protection/>
    </xf>
    <xf numFmtId="164" fontId="1" fillId="0" borderId="0" xfId="22" applyFont="1" applyFill="1" applyBorder="1" applyAlignment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22" applyFont="1" applyFill="1" applyBorder="1" applyAlignment="1">
      <alignment horizontal="left" vertical="center"/>
      <protection/>
    </xf>
    <xf numFmtId="164" fontId="96" fillId="12" borderId="0" xfId="23" applyFont="1" applyFill="1" applyBorder="1" applyAlignment="1">
      <alignment horizontal="center" vertical="center"/>
      <protection/>
    </xf>
    <xf numFmtId="164" fontId="87" fillId="9" borderId="0" xfId="0" applyNumberFormat="1" applyFont="1" applyFill="1" applyBorder="1" applyAlignment="1" applyProtection="1">
      <alignment horizontal="left" vertical="center" wrapText="1" indent="2"/>
      <protection/>
    </xf>
    <xf numFmtId="0" fontId="87" fillId="0" borderId="0" xfId="22" applyNumberFormat="1" applyFont="1" applyFill="1" applyBorder="1" applyAlignment="1" applyProtection="1" quotePrefix="1">
      <alignment horizontal="left" vertical="center"/>
      <protection/>
    </xf>
    <xf numFmtId="164" fontId="87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22" applyNumberFormat="1" applyFont="1" applyFill="1" applyBorder="1" applyAlignment="1" applyProtection="1">
      <alignment horizontal="center" vertical="center"/>
      <protection/>
    </xf>
    <xf numFmtId="164" fontId="4" fillId="9" borderId="0" xfId="0" applyFont="1" applyFill="1" applyBorder="1" applyAlignment="1">
      <alignment horizontal="left" vertical="center"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Fill="1" applyBorder="1" applyAlignment="1">
      <alignment horizontal="left" vertical="center"/>
    </xf>
    <xf numFmtId="0" fontId="87" fillId="9" borderId="0" xfId="23" applyNumberFormat="1" applyFont="1" applyFill="1" applyBorder="1" applyAlignment="1" applyProtection="1">
      <alignment horizontal="left" vertical="center"/>
      <protection/>
    </xf>
    <xf numFmtId="0" fontId="87" fillId="0" borderId="0" xfId="23" applyNumberFormat="1" applyFont="1" applyFill="1" applyBorder="1" applyAlignment="1" applyProtection="1">
      <alignment horizontal="left" vertical="center"/>
      <protection/>
    </xf>
    <xf numFmtId="164" fontId="87" fillId="9" borderId="0" xfId="23" applyNumberFormat="1" applyFont="1" applyFill="1" applyBorder="1" applyAlignment="1" applyProtection="1">
      <alignment horizontal="left" vertical="center"/>
      <protection/>
    </xf>
    <xf numFmtId="164" fontId="87" fillId="9" borderId="0" xfId="0" applyNumberFormat="1" applyFont="1" applyFill="1" applyBorder="1" applyAlignment="1" applyProtection="1" quotePrefix="1">
      <alignment horizontal="left" vertical="center"/>
      <protection/>
    </xf>
    <xf numFmtId="164" fontId="87" fillId="0" borderId="0" xfId="22" applyFont="1" applyFill="1" applyBorder="1" applyAlignment="1">
      <alignment horizontal="left" vertical="center"/>
      <protection/>
    </xf>
    <xf numFmtId="164" fontId="87" fillId="0" borderId="0" xfId="23" applyNumberFormat="1" applyFont="1" applyFill="1" applyBorder="1" applyAlignment="1" applyProtection="1">
      <alignment horizontal="left" vertical="center"/>
      <protection/>
    </xf>
    <xf numFmtId="164" fontId="87" fillId="0" borderId="0" xfId="0" applyNumberFormat="1" applyFont="1" applyFill="1" applyBorder="1" applyAlignment="1" applyProtection="1" quotePrefix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'[5]802.11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9711481"/>
        <c:axId val="532418"/>
      </c:barChart>
      <c:catAx>
        <c:axId val="5971148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7114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'[4]802.11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791763"/>
        <c:axId val="43125868"/>
      </c:barChart>
      <c:catAx>
        <c:axId val="479176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'[3]802.11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52588493"/>
        <c:axId val="3534390"/>
      </c:barChart>
      <c:catAx>
        <c:axId val="5258849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025"/>
          <c:y val="0.0085"/>
          <c:w val="0.98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'[2]802.11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1809511"/>
        <c:axId val="17850144"/>
      </c:barChart>
      <c:catAx>
        <c:axId val="318095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5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8"/>
          <c:y val="0.00725"/>
          <c:w val="0.985"/>
          <c:h val="0.98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Graphic'!$E$67:$E$81</c:f>
              <c:strCache/>
            </c:strRef>
          </c:cat>
          <c:val>
            <c:numRef>
              <c:f>'[1]802.11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6433569"/>
        <c:axId val="36575530"/>
      </c:barChart>
      <c:catAx>
        <c:axId val="2643356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/>
            </a:pPr>
          </a:p>
        </c:txPr>
        <c:crossAx val="2643356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943725" y="1554480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905625" y="1554480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924675" y="1554480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924675" y="1554480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905625" y="1554480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96100" y="1553527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96100" y="1553527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43600" y="8286750"/>
          <a:ext cx="47625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7</xdr:col>
      <xdr:colOff>19050</xdr:colOff>
      <xdr:row>24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5962650" y="8181975"/>
          <a:ext cx="47625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468600" y="12096750"/>
          <a:ext cx="47625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468600" y="11715750"/>
          <a:ext cx="47625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5" name="Chart 8"/>
        <xdr:cNvGraphicFramePr/>
      </xdr:nvGraphicFramePr>
      <xdr:xfrm>
        <a:off x="2924175" y="21126450"/>
        <a:ext cx="2431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6" name="Rectangle 9"/>
        <xdr:cNvSpPr>
          <a:spLocks/>
        </xdr:cNvSpPr>
      </xdr:nvSpPr>
      <xdr:spPr>
        <a:xfrm>
          <a:off x="9515475" y="19707225"/>
          <a:ext cx="11906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39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468600" y="12849225"/>
          <a:ext cx="47625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8" name="Chart 14"/>
        <xdr:cNvGraphicFramePr/>
      </xdr:nvGraphicFramePr>
      <xdr:xfrm>
        <a:off x="2924175" y="21126450"/>
        <a:ext cx="2431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9515475" y="211264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9515475" y="14754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11" name="Chart 17"/>
        <xdr:cNvGraphicFramePr/>
      </xdr:nvGraphicFramePr>
      <xdr:xfrm>
        <a:off x="2924175" y="21126450"/>
        <a:ext cx="2431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9515475" y="211264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38</xdr:row>
      <xdr:rowOff>352425</xdr:rowOff>
    </xdr:from>
    <xdr:to>
      <xdr:col>19</xdr:col>
      <xdr:colOff>0</xdr:colOff>
      <xdr:row>38</xdr:row>
      <xdr:rowOff>352425</xdr:rowOff>
    </xdr:to>
    <xdr:sp>
      <xdr:nvSpPr>
        <xdr:cNvPr id="13" name="Line 19"/>
        <xdr:cNvSpPr>
          <a:spLocks/>
        </xdr:cNvSpPr>
      </xdr:nvSpPr>
      <xdr:spPr>
        <a:xfrm>
          <a:off x="5943600" y="14754225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0706100" y="4124325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38</xdr:row>
      <xdr:rowOff>352425</xdr:rowOff>
    </xdr:to>
    <xdr:sp>
      <xdr:nvSpPr>
        <xdr:cNvPr id="15" name="Line 24"/>
        <xdr:cNvSpPr>
          <a:spLocks/>
        </xdr:cNvSpPr>
      </xdr:nvSpPr>
      <xdr:spPr>
        <a:xfrm flipV="1">
          <a:off x="5943600" y="8248650"/>
          <a:ext cx="0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37</xdr:row>
      <xdr:rowOff>257175</xdr:rowOff>
    </xdr:from>
    <xdr:to>
      <xdr:col>6</xdr:col>
      <xdr:colOff>485775</xdr:colOff>
      <xdr:row>62</xdr:row>
      <xdr:rowOff>57150</xdr:rowOff>
    </xdr:to>
    <xdr:sp>
      <xdr:nvSpPr>
        <xdr:cNvPr id="16" name="AutoShape 29"/>
        <xdr:cNvSpPr>
          <a:spLocks/>
        </xdr:cNvSpPr>
      </xdr:nvSpPr>
      <xdr:spPr>
        <a:xfrm>
          <a:off x="7972425" y="14630400"/>
          <a:ext cx="2028825" cy="123825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37</xdr:row>
      <xdr:rowOff>228600</xdr:rowOff>
    </xdr:from>
    <xdr:to>
      <xdr:col>18</xdr:col>
      <xdr:colOff>514350</xdr:colOff>
      <xdr:row>62</xdr:row>
      <xdr:rowOff>28575</xdr:rowOff>
    </xdr:to>
    <xdr:sp>
      <xdr:nvSpPr>
        <xdr:cNvPr id="17" name="AutoShape 30"/>
        <xdr:cNvSpPr>
          <a:spLocks/>
        </xdr:cNvSpPr>
      </xdr:nvSpPr>
      <xdr:spPr>
        <a:xfrm>
          <a:off x="22288500" y="14601825"/>
          <a:ext cx="2028825" cy="15240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9515475" y="14754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9515475" y="211264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38</xdr:row>
      <xdr:rowOff>352425</xdr:rowOff>
    </xdr:from>
    <xdr:to>
      <xdr:col>19</xdr:col>
      <xdr:colOff>0</xdr:colOff>
      <xdr:row>38</xdr:row>
      <xdr:rowOff>352425</xdr:rowOff>
    </xdr:to>
    <xdr:sp>
      <xdr:nvSpPr>
        <xdr:cNvPr id="20" name="Line 33"/>
        <xdr:cNvSpPr>
          <a:spLocks/>
        </xdr:cNvSpPr>
      </xdr:nvSpPr>
      <xdr:spPr>
        <a:xfrm>
          <a:off x="5943600" y="14754225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21" name="Line 34"/>
        <xdr:cNvSpPr>
          <a:spLocks/>
        </xdr:cNvSpPr>
      </xdr:nvSpPr>
      <xdr:spPr>
        <a:xfrm>
          <a:off x="10706100" y="4124325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38</xdr:row>
      <xdr:rowOff>352425</xdr:rowOff>
    </xdr:to>
    <xdr:sp>
      <xdr:nvSpPr>
        <xdr:cNvPr id="22" name="Line 38"/>
        <xdr:cNvSpPr>
          <a:spLocks/>
        </xdr:cNvSpPr>
      </xdr:nvSpPr>
      <xdr:spPr>
        <a:xfrm flipV="1">
          <a:off x="5943600" y="8248650"/>
          <a:ext cx="0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37</xdr:row>
      <xdr:rowOff>257175</xdr:rowOff>
    </xdr:from>
    <xdr:to>
      <xdr:col>6</xdr:col>
      <xdr:colOff>485775</xdr:colOff>
      <xdr:row>62</xdr:row>
      <xdr:rowOff>57150</xdr:rowOff>
    </xdr:to>
    <xdr:sp>
      <xdr:nvSpPr>
        <xdr:cNvPr id="23" name="AutoShape 43"/>
        <xdr:cNvSpPr>
          <a:spLocks/>
        </xdr:cNvSpPr>
      </xdr:nvSpPr>
      <xdr:spPr>
        <a:xfrm>
          <a:off x="7972425" y="14630400"/>
          <a:ext cx="2028825" cy="123825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37</xdr:row>
      <xdr:rowOff>228600</xdr:rowOff>
    </xdr:from>
    <xdr:to>
      <xdr:col>18</xdr:col>
      <xdr:colOff>514350</xdr:colOff>
      <xdr:row>62</xdr:row>
      <xdr:rowOff>28575</xdr:rowOff>
    </xdr:to>
    <xdr:sp>
      <xdr:nvSpPr>
        <xdr:cNvPr id="24" name="AutoShape 44"/>
        <xdr:cNvSpPr>
          <a:spLocks/>
        </xdr:cNvSpPr>
      </xdr:nvSpPr>
      <xdr:spPr>
        <a:xfrm>
          <a:off x="22288500" y="14601825"/>
          <a:ext cx="2028825" cy="15240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59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9515475" y="14754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20</xdr:col>
      <xdr:colOff>1057275</xdr:colOff>
      <xdr:row>200</xdr:row>
      <xdr:rowOff>114300</xdr:rowOff>
    </xdr:to>
    <xdr:graphicFrame>
      <xdr:nvGraphicFramePr>
        <xdr:cNvPr id="26" name="Chart 46"/>
        <xdr:cNvGraphicFramePr/>
      </xdr:nvGraphicFramePr>
      <xdr:xfrm>
        <a:off x="2924175" y="23564850"/>
        <a:ext cx="24317325" cy="2161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86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9515475" y="221932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37</xdr:row>
      <xdr:rowOff>361950</xdr:rowOff>
    </xdr:from>
    <xdr:to>
      <xdr:col>19</xdr:col>
      <xdr:colOff>0</xdr:colOff>
      <xdr:row>37</xdr:row>
      <xdr:rowOff>361950</xdr:rowOff>
    </xdr:to>
    <xdr:sp>
      <xdr:nvSpPr>
        <xdr:cNvPr id="28" name="Line 48"/>
        <xdr:cNvSpPr>
          <a:spLocks/>
        </xdr:cNvSpPr>
      </xdr:nvSpPr>
      <xdr:spPr>
        <a:xfrm>
          <a:off x="5943600" y="14735175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29" name="Line 49"/>
        <xdr:cNvSpPr>
          <a:spLocks/>
        </xdr:cNvSpPr>
      </xdr:nvSpPr>
      <xdr:spPr>
        <a:xfrm>
          <a:off x="10706100" y="4124325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30" name="Line 53"/>
        <xdr:cNvSpPr>
          <a:spLocks/>
        </xdr:cNvSpPr>
      </xdr:nvSpPr>
      <xdr:spPr>
        <a:xfrm flipV="1">
          <a:off x="5943600" y="8248650"/>
          <a:ext cx="0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8</xdr:col>
      <xdr:colOff>0</xdr:colOff>
      <xdr:row>60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10706100" y="14754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22</xdr:col>
      <xdr:colOff>1019175</xdr:colOff>
      <xdr:row>200</xdr:row>
      <xdr:rowOff>114300</xdr:rowOff>
    </xdr:to>
    <xdr:graphicFrame>
      <xdr:nvGraphicFramePr>
        <xdr:cNvPr id="32" name="Chart 58"/>
        <xdr:cNvGraphicFramePr/>
      </xdr:nvGraphicFramePr>
      <xdr:xfrm>
        <a:off x="2924175" y="23564850"/>
        <a:ext cx="26660475" cy="2161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86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0706100" y="221932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2952750</xdr:colOff>
      <xdr:row>37</xdr:row>
      <xdr:rowOff>361950</xdr:rowOff>
    </xdr:from>
    <xdr:to>
      <xdr:col>13</xdr:col>
      <xdr:colOff>0</xdr:colOff>
      <xdr:row>63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5876925" y="14735175"/>
          <a:ext cx="11972925" cy="19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1152525</xdr:colOff>
      <xdr:row>10</xdr:row>
      <xdr:rowOff>28575</xdr:rowOff>
    </xdr:from>
    <xdr:to>
      <xdr:col>25</xdr:col>
      <xdr:colOff>38100</xdr:colOff>
      <xdr:row>10</xdr:row>
      <xdr:rowOff>38100</xdr:rowOff>
    </xdr:to>
    <xdr:sp>
      <xdr:nvSpPr>
        <xdr:cNvPr id="35" name="Line 61"/>
        <xdr:cNvSpPr>
          <a:spLocks/>
        </xdr:cNvSpPr>
      </xdr:nvSpPr>
      <xdr:spPr>
        <a:xfrm>
          <a:off x="11858625" y="4124325"/>
          <a:ext cx="20316825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28575</xdr:rowOff>
    </xdr:from>
    <xdr:to>
      <xdr:col>25</xdr:col>
      <xdr:colOff>0</xdr:colOff>
      <xdr:row>18</xdr:row>
      <xdr:rowOff>371475</xdr:rowOff>
    </xdr:to>
    <xdr:sp>
      <xdr:nvSpPr>
        <xdr:cNvPr id="36" name="Line 63"/>
        <xdr:cNvSpPr>
          <a:spLocks/>
        </xdr:cNvSpPr>
      </xdr:nvSpPr>
      <xdr:spPr>
        <a:xfrm>
          <a:off x="32137350" y="4124325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37" name="Line 65"/>
        <xdr:cNvSpPr>
          <a:spLocks/>
        </xdr:cNvSpPr>
      </xdr:nvSpPr>
      <xdr:spPr>
        <a:xfrm flipV="1">
          <a:off x="5915025" y="8248650"/>
          <a:ext cx="28575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31</xdr:row>
      <xdr:rowOff>0</xdr:rowOff>
    </xdr:from>
    <xdr:to>
      <xdr:col>17</xdr:col>
      <xdr:colOff>9525</xdr:colOff>
      <xdr:row>31</xdr:row>
      <xdr:rowOff>0</xdr:rowOff>
    </xdr:to>
    <xdr:sp>
      <xdr:nvSpPr>
        <xdr:cNvPr id="38" name="Line 69"/>
        <xdr:cNvSpPr>
          <a:spLocks/>
        </xdr:cNvSpPr>
      </xdr:nvSpPr>
      <xdr:spPr>
        <a:xfrm>
          <a:off x="17830800" y="1209675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361950</xdr:rowOff>
    </xdr:from>
    <xdr:to>
      <xdr:col>21</xdr:col>
      <xdr:colOff>38100</xdr:colOff>
      <xdr:row>37</xdr:row>
      <xdr:rowOff>361950</xdr:rowOff>
    </xdr:to>
    <xdr:sp>
      <xdr:nvSpPr>
        <xdr:cNvPr id="39" name="Line 70"/>
        <xdr:cNvSpPr>
          <a:spLocks/>
        </xdr:cNvSpPr>
      </xdr:nvSpPr>
      <xdr:spPr>
        <a:xfrm>
          <a:off x="22621875" y="14735175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30</xdr:row>
      <xdr:rowOff>352425</xdr:rowOff>
    </xdr:from>
    <xdr:to>
      <xdr:col>12</xdr:col>
      <xdr:colOff>1181100</xdr:colOff>
      <xdr:row>37</xdr:row>
      <xdr:rowOff>371475</xdr:rowOff>
    </xdr:to>
    <xdr:sp>
      <xdr:nvSpPr>
        <xdr:cNvPr id="40" name="Line 71"/>
        <xdr:cNvSpPr>
          <a:spLocks/>
        </xdr:cNvSpPr>
      </xdr:nvSpPr>
      <xdr:spPr>
        <a:xfrm>
          <a:off x="17830800" y="12068175"/>
          <a:ext cx="19050" cy="2676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1171575</xdr:colOff>
      <xdr:row>30</xdr:row>
      <xdr:rowOff>342900</xdr:rowOff>
    </xdr:from>
    <xdr:to>
      <xdr:col>17</xdr:col>
      <xdr:colOff>9525</xdr:colOff>
      <xdr:row>63</xdr:row>
      <xdr:rowOff>19050</xdr:rowOff>
    </xdr:to>
    <xdr:sp>
      <xdr:nvSpPr>
        <xdr:cNvPr id="41" name="Line 72"/>
        <xdr:cNvSpPr>
          <a:spLocks/>
        </xdr:cNvSpPr>
      </xdr:nvSpPr>
      <xdr:spPr>
        <a:xfrm>
          <a:off x="22593300" y="12058650"/>
          <a:ext cx="28575" cy="2714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445r3-W-802.11-WG-Tentative-Agenda-July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0">
        <row r="3">
          <cell r="C3" t="str">
            <v>PLENARY</v>
          </cell>
        </row>
        <row r="4">
          <cell r="C4" t="str">
            <v>R3</v>
          </cell>
        </row>
      </sheetData>
      <sheetData sheetId="8">
        <row r="4">
          <cell r="C4" t="str">
            <v>Hyatt Regency San Francisco, 5 Embarcadero Center, San Francisco, CA 94111, USA.</v>
          </cell>
        </row>
        <row r="5">
          <cell r="C5" t="str">
            <v>July 20th-25th, 2003</v>
          </cell>
        </row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5" zoomScaleNormal="55" workbookViewId="0" topLeftCell="C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9" customFormat="1" ht="5.25" customHeight="1" thickBot="1"/>
    <row r="2" spans="2:23" s="39" customFormat="1" ht="29.25" customHeight="1">
      <c r="B2" s="998" t="s">
        <v>16</v>
      </c>
      <c r="C2" s="710" t="s">
        <v>46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164"/>
      <c r="W2" s="165"/>
    </row>
    <row r="3" spans="2:23" s="39" customFormat="1" ht="31.5" customHeight="1">
      <c r="B3" s="999"/>
      <c r="C3" s="711" t="s">
        <v>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66"/>
      <c r="W3" s="167"/>
    </row>
    <row r="4" spans="2:23" s="39" customFormat="1" ht="31.5" customHeight="1">
      <c r="B4" s="999"/>
      <c r="C4" s="711" t="s">
        <v>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66"/>
      <c r="W4" s="167"/>
    </row>
    <row r="5" spans="2:23" s="39" customFormat="1" ht="20.25" customHeight="1" thickBot="1">
      <c r="B5" s="999"/>
      <c r="C5" s="186" t="s">
        <v>265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110</v>
      </c>
      <c r="N5" s="42"/>
      <c r="O5" s="42"/>
      <c r="P5" s="42"/>
      <c r="Q5" s="42"/>
      <c r="R5" s="42"/>
      <c r="S5" s="42"/>
      <c r="T5" s="42" t="s">
        <v>184</v>
      </c>
      <c r="U5" s="42"/>
      <c r="V5" s="166"/>
      <c r="W5" s="167"/>
    </row>
    <row r="6" spans="2:23" ht="21.75" customHeight="1" thickBot="1">
      <c r="B6" s="187" t="s">
        <v>110</v>
      </c>
      <c r="C6" s="407" t="s">
        <v>132</v>
      </c>
      <c r="D6" s="995" t="s">
        <v>133</v>
      </c>
      <c r="E6" s="996"/>
      <c r="F6" s="996"/>
      <c r="G6" s="997"/>
      <c r="H6" s="978" t="s">
        <v>134</v>
      </c>
      <c r="I6" s="978"/>
      <c r="J6" s="978"/>
      <c r="K6" s="978"/>
      <c r="L6" s="977" t="s">
        <v>135</v>
      </c>
      <c r="M6" s="978"/>
      <c r="N6" s="978"/>
      <c r="O6" s="979"/>
      <c r="P6" s="977" t="s">
        <v>136</v>
      </c>
      <c r="Q6" s="978"/>
      <c r="R6" s="978"/>
      <c r="S6" s="979"/>
      <c r="T6" s="977" t="s">
        <v>137</v>
      </c>
      <c r="U6" s="978"/>
      <c r="V6" s="978"/>
      <c r="W6" s="979"/>
    </row>
    <row r="7" spans="2:23" ht="21.75" customHeight="1">
      <c r="B7" s="408" t="s">
        <v>138</v>
      </c>
      <c r="C7" s="1003"/>
      <c r="D7" s="980" t="s">
        <v>266</v>
      </c>
      <c r="E7" s="981"/>
      <c r="F7" s="981"/>
      <c r="G7" s="982"/>
      <c r="H7" s="983"/>
      <c r="I7" s="984"/>
      <c r="J7" s="984"/>
      <c r="K7" s="985"/>
      <c r="L7" s="984"/>
      <c r="M7" s="984"/>
      <c r="N7" s="984"/>
      <c r="O7" s="985"/>
      <c r="P7" s="980" t="s">
        <v>266</v>
      </c>
      <c r="Q7" s="981"/>
      <c r="R7" s="981"/>
      <c r="S7" s="982"/>
      <c r="T7" s="989" t="s">
        <v>184</v>
      </c>
      <c r="U7" s="990"/>
      <c r="V7" s="990"/>
      <c r="W7" s="991"/>
    </row>
    <row r="8" spans="2:23" ht="21.75" customHeight="1" thickBot="1">
      <c r="B8" s="408" t="s">
        <v>139</v>
      </c>
      <c r="C8" s="1004"/>
      <c r="D8" s="887"/>
      <c r="E8" s="888"/>
      <c r="F8" s="888"/>
      <c r="G8" s="889"/>
      <c r="H8" s="986"/>
      <c r="I8" s="987"/>
      <c r="J8" s="987"/>
      <c r="K8" s="988"/>
      <c r="L8" s="987"/>
      <c r="M8" s="987"/>
      <c r="N8" s="987"/>
      <c r="O8" s="988"/>
      <c r="P8" s="890"/>
      <c r="Q8" s="891"/>
      <c r="R8" s="891"/>
      <c r="S8" s="892"/>
      <c r="T8" s="992"/>
      <c r="U8" s="993"/>
      <c r="V8" s="993"/>
      <c r="W8" s="994"/>
    </row>
    <row r="9" spans="2:23" ht="21.75" customHeight="1">
      <c r="B9" s="190" t="s">
        <v>140</v>
      </c>
      <c r="C9" s="1004"/>
      <c r="D9" s="863" t="s">
        <v>237</v>
      </c>
      <c r="E9" s="864"/>
      <c r="F9" s="864"/>
      <c r="G9" s="865"/>
      <c r="H9" s="1012" t="s">
        <v>314</v>
      </c>
      <c r="I9" s="1015" t="s">
        <v>367</v>
      </c>
      <c r="J9" s="854" t="s">
        <v>269</v>
      </c>
      <c r="K9" s="1018" t="s">
        <v>267</v>
      </c>
      <c r="L9" s="501" t="s">
        <v>367</v>
      </c>
      <c r="M9" s="502"/>
      <c r="N9" s="951" t="s">
        <v>47</v>
      </c>
      <c r="O9" s="976" t="s">
        <v>269</v>
      </c>
      <c r="P9" s="501" t="s">
        <v>367</v>
      </c>
      <c r="Q9" s="502"/>
      <c r="R9" s="951" t="s">
        <v>47</v>
      </c>
      <c r="S9" s="973" t="s">
        <v>268</v>
      </c>
      <c r="T9" s="884" t="s">
        <v>270</v>
      </c>
      <c r="U9" s="885"/>
      <c r="V9" s="885"/>
      <c r="W9" s="886"/>
    </row>
    <row r="10" spans="2:23" ht="21.75" customHeight="1">
      <c r="B10" s="190" t="s">
        <v>141</v>
      </c>
      <c r="C10" s="1004"/>
      <c r="D10" s="866"/>
      <c r="E10" s="867"/>
      <c r="F10" s="867"/>
      <c r="G10" s="868"/>
      <c r="H10" s="1013"/>
      <c r="I10" s="1016"/>
      <c r="J10" s="854"/>
      <c r="K10" s="1019"/>
      <c r="L10" s="504"/>
      <c r="M10" s="505"/>
      <c r="N10" s="952"/>
      <c r="O10" s="976"/>
      <c r="P10" s="504"/>
      <c r="Q10" s="505"/>
      <c r="R10" s="952"/>
      <c r="S10" s="974"/>
      <c r="T10" s="887"/>
      <c r="U10" s="888"/>
      <c r="V10" s="888"/>
      <c r="W10" s="889"/>
    </row>
    <row r="11" spans="2:23" ht="21.75" customHeight="1">
      <c r="B11" s="190" t="s">
        <v>142</v>
      </c>
      <c r="C11" s="1004"/>
      <c r="D11" s="866"/>
      <c r="E11" s="867"/>
      <c r="F11" s="867"/>
      <c r="G11" s="868"/>
      <c r="H11" s="1013"/>
      <c r="I11" s="1016"/>
      <c r="J11" s="854"/>
      <c r="K11" s="1019"/>
      <c r="L11" s="504"/>
      <c r="M11" s="505"/>
      <c r="N11" s="952"/>
      <c r="O11" s="976"/>
      <c r="P11" s="504"/>
      <c r="Q11" s="505"/>
      <c r="R11" s="952"/>
      <c r="S11" s="974"/>
      <c r="T11" s="887"/>
      <c r="U11" s="888"/>
      <c r="V11" s="888"/>
      <c r="W11" s="889"/>
    </row>
    <row r="12" spans="2:23" ht="21.75" customHeight="1">
      <c r="B12" s="190" t="s">
        <v>143</v>
      </c>
      <c r="C12" s="1004"/>
      <c r="D12" s="866"/>
      <c r="E12" s="867"/>
      <c r="F12" s="867"/>
      <c r="G12" s="868"/>
      <c r="H12" s="1014"/>
      <c r="I12" s="1017"/>
      <c r="J12" s="854"/>
      <c r="K12" s="1020"/>
      <c r="L12" s="507"/>
      <c r="M12" s="858"/>
      <c r="N12" s="966"/>
      <c r="O12" s="976"/>
      <c r="P12" s="507"/>
      <c r="Q12" s="858"/>
      <c r="R12" s="966"/>
      <c r="S12" s="975"/>
      <c r="T12" s="890"/>
      <c r="U12" s="891"/>
      <c r="V12" s="891"/>
      <c r="W12" s="892"/>
    </row>
    <row r="13" spans="2:23" ht="21.75" customHeight="1" thickBot="1">
      <c r="B13" s="409" t="s">
        <v>144</v>
      </c>
      <c r="C13" s="1004"/>
      <c r="D13" s="869"/>
      <c r="E13" s="870"/>
      <c r="F13" s="870"/>
      <c r="G13" s="871"/>
      <c r="H13" s="970" t="s">
        <v>145</v>
      </c>
      <c r="I13" s="971"/>
      <c r="J13" s="971"/>
      <c r="K13" s="1011"/>
      <c r="L13" s="971" t="s">
        <v>145</v>
      </c>
      <c r="M13" s="971"/>
      <c r="N13" s="971"/>
      <c r="O13" s="972"/>
      <c r="P13" s="970" t="s">
        <v>145</v>
      </c>
      <c r="Q13" s="971"/>
      <c r="R13" s="971"/>
      <c r="S13" s="972"/>
      <c r="T13" s="970" t="s">
        <v>145</v>
      </c>
      <c r="U13" s="971"/>
      <c r="V13" s="971"/>
      <c r="W13" s="972"/>
    </row>
    <row r="14" spans="2:23" ht="21.75" customHeight="1" thickBot="1">
      <c r="B14" s="188" t="s">
        <v>146</v>
      </c>
      <c r="C14" s="1004"/>
      <c r="D14" s="1000" t="s">
        <v>145</v>
      </c>
      <c r="E14" s="1001"/>
      <c r="F14" s="1001"/>
      <c r="G14" s="1002"/>
      <c r="H14" s="501" t="s">
        <v>367</v>
      </c>
      <c r="I14" s="503"/>
      <c r="J14" s="1010" t="s">
        <v>47</v>
      </c>
      <c r="K14" s="1021" t="s">
        <v>267</v>
      </c>
      <c r="L14" s="888" t="s">
        <v>271</v>
      </c>
      <c r="M14" s="888"/>
      <c r="N14" s="888"/>
      <c r="O14" s="889"/>
      <c r="P14" s="872" t="s">
        <v>269</v>
      </c>
      <c r="Q14" s="875" t="s">
        <v>367</v>
      </c>
      <c r="R14" s="893" t="s">
        <v>47</v>
      </c>
      <c r="S14" s="894" t="s">
        <v>268</v>
      </c>
      <c r="T14" s="887" t="s">
        <v>270</v>
      </c>
      <c r="U14" s="888"/>
      <c r="V14" s="888"/>
      <c r="W14" s="889"/>
    </row>
    <row r="15" spans="2:23" ht="21.75" customHeight="1">
      <c r="B15" s="188" t="s">
        <v>147</v>
      </c>
      <c r="C15" s="1004"/>
      <c r="D15" s="878" t="s">
        <v>238</v>
      </c>
      <c r="E15" s="879"/>
      <c r="F15" s="879"/>
      <c r="G15" s="880"/>
      <c r="H15" s="504"/>
      <c r="I15" s="506"/>
      <c r="J15" s="1010"/>
      <c r="K15" s="1021"/>
      <c r="L15" s="888"/>
      <c r="M15" s="888"/>
      <c r="N15" s="888"/>
      <c r="O15" s="889"/>
      <c r="P15" s="873"/>
      <c r="Q15" s="876"/>
      <c r="R15" s="893"/>
      <c r="S15" s="894"/>
      <c r="T15" s="887"/>
      <c r="U15" s="888"/>
      <c r="V15" s="888"/>
      <c r="W15" s="889"/>
    </row>
    <row r="16" spans="2:23" ht="21.75" customHeight="1" thickBot="1">
      <c r="B16" s="188" t="s">
        <v>148</v>
      </c>
      <c r="C16" s="1004"/>
      <c r="D16" s="881"/>
      <c r="E16" s="882"/>
      <c r="F16" s="882"/>
      <c r="G16" s="883"/>
      <c r="H16" s="507"/>
      <c r="I16" s="859"/>
      <c r="J16" s="1010"/>
      <c r="K16" s="1021"/>
      <c r="L16" s="891"/>
      <c r="M16" s="891"/>
      <c r="N16" s="891"/>
      <c r="O16" s="892"/>
      <c r="P16" s="874"/>
      <c r="Q16" s="877"/>
      <c r="R16" s="893"/>
      <c r="S16" s="894"/>
      <c r="T16" s="890"/>
      <c r="U16" s="891"/>
      <c r="V16" s="891"/>
      <c r="W16" s="892"/>
    </row>
    <row r="17" spans="2:23" ht="21.75" customHeight="1" thickBot="1">
      <c r="B17" s="410" t="s">
        <v>149</v>
      </c>
      <c r="C17" s="1005"/>
      <c r="D17" s="1006" t="s">
        <v>150</v>
      </c>
      <c r="E17" s="1007"/>
      <c r="F17" s="1007"/>
      <c r="G17" s="1008"/>
      <c r="H17" s="860" t="s">
        <v>150</v>
      </c>
      <c r="I17" s="861"/>
      <c r="J17" s="861"/>
      <c r="K17" s="1009"/>
      <c r="L17" s="861" t="s">
        <v>150</v>
      </c>
      <c r="M17" s="861"/>
      <c r="N17" s="861"/>
      <c r="O17" s="862"/>
      <c r="P17" s="860" t="s">
        <v>150</v>
      </c>
      <c r="Q17" s="861"/>
      <c r="R17" s="861"/>
      <c r="S17" s="862"/>
      <c r="T17" s="1022" t="s">
        <v>150</v>
      </c>
      <c r="U17" s="1023"/>
      <c r="V17" s="1023"/>
      <c r="W17" s="1024"/>
    </row>
    <row r="18" spans="2:23" ht="21.75" customHeight="1">
      <c r="B18" s="188" t="s">
        <v>151</v>
      </c>
      <c r="C18" s="311" t="s">
        <v>193</v>
      </c>
      <c r="D18" s="884" t="s">
        <v>250</v>
      </c>
      <c r="E18" s="885"/>
      <c r="F18" s="885"/>
      <c r="G18" s="886"/>
      <c r="H18" s="854" t="s">
        <v>269</v>
      </c>
      <c r="I18" s="502" t="s">
        <v>367</v>
      </c>
      <c r="J18" s="503"/>
      <c r="K18" s="967" t="s">
        <v>267</v>
      </c>
      <c r="L18" s="501" t="s">
        <v>367</v>
      </c>
      <c r="M18" s="502"/>
      <c r="N18" s="503"/>
      <c r="O18" s="1041" t="s">
        <v>269</v>
      </c>
      <c r="P18" s="854" t="s">
        <v>269</v>
      </c>
      <c r="Q18" s="502" t="s">
        <v>367</v>
      </c>
      <c r="R18" s="503"/>
      <c r="S18" s="973" t="s">
        <v>268</v>
      </c>
      <c r="T18" s="1025" t="s">
        <v>237</v>
      </c>
      <c r="U18" s="1026"/>
      <c r="V18" s="1026"/>
      <c r="W18" s="1027"/>
    </row>
    <row r="19" spans="2:23" ht="21.75" customHeight="1">
      <c r="B19" s="188" t="s">
        <v>153</v>
      </c>
      <c r="C19" s="312"/>
      <c r="D19" s="887"/>
      <c r="E19" s="888"/>
      <c r="F19" s="888"/>
      <c r="G19" s="889"/>
      <c r="H19" s="854"/>
      <c r="I19" s="505"/>
      <c r="J19" s="506"/>
      <c r="K19" s="967"/>
      <c r="L19" s="504"/>
      <c r="M19" s="505"/>
      <c r="N19" s="506"/>
      <c r="O19" s="1042"/>
      <c r="P19" s="854"/>
      <c r="Q19" s="505"/>
      <c r="R19" s="506"/>
      <c r="S19" s="974"/>
      <c r="T19" s="1028"/>
      <c r="U19" s="1029"/>
      <c r="V19" s="1029"/>
      <c r="W19" s="1030"/>
    </row>
    <row r="20" spans="2:23" ht="21.75" customHeight="1">
      <c r="B20" s="188" t="s">
        <v>154</v>
      </c>
      <c r="C20" s="312"/>
      <c r="D20" s="887"/>
      <c r="E20" s="888"/>
      <c r="F20" s="888"/>
      <c r="G20" s="889"/>
      <c r="H20" s="854"/>
      <c r="I20" s="505"/>
      <c r="J20" s="506"/>
      <c r="K20" s="967"/>
      <c r="L20" s="504"/>
      <c r="M20" s="505"/>
      <c r="N20" s="506"/>
      <c r="O20" s="1042"/>
      <c r="P20" s="854"/>
      <c r="Q20" s="505"/>
      <c r="R20" s="506"/>
      <c r="S20" s="974"/>
      <c r="T20" s="1028"/>
      <c r="U20" s="1029"/>
      <c r="V20" s="1029"/>
      <c r="W20" s="1030"/>
    </row>
    <row r="21" spans="2:23" ht="21.75" customHeight="1">
      <c r="B21" s="188" t="s">
        <v>155</v>
      </c>
      <c r="C21" s="411"/>
      <c r="D21" s="890"/>
      <c r="E21" s="891"/>
      <c r="F21" s="891"/>
      <c r="G21" s="892"/>
      <c r="H21" s="854"/>
      <c r="I21" s="858"/>
      <c r="J21" s="859"/>
      <c r="K21" s="967"/>
      <c r="L21" s="507"/>
      <c r="M21" s="858"/>
      <c r="N21" s="859"/>
      <c r="O21" s="1043"/>
      <c r="P21" s="854"/>
      <c r="Q21" s="858"/>
      <c r="R21" s="859"/>
      <c r="S21" s="975"/>
      <c r="T21" s="1028"/>
      <c r="U21" s="1029"/>
      <c r="V21" s="1029"/>
      <c r="W21" s="1030"/>
    </row>
    <row r="22" spans="2:23" ht="21.75" customHeight="1">
      <c r="B22" s="189" t="s">
        <v>156</v>
      </c>
      <c r="C22" s="968" t="s">
        <v>84</v>
      </c>
      <c r="D22" s="895" t="s">
        <v>145</v>
      </c>
      <c r="E22" s="896"/>
      <c r="F22" s="896"/>
      <c r="G22" s="897"/>
      <c r="H22" s="970" t="s">
        <v>145</v>
      </c>
      <c r="I22" s="971"/>
      <c r="J22" s="971"/>
      <c r="K22" s="972"/>
      <c r="L22" s="971" t="s">
        <v>145</v>
      </c>
      <c r="M22" s="971"/>
      <c r="N22" s="971"/>
      <c r="O22" s="1011"/>
      <c r="P22" s="970" t="s">
        <v>145</v>
      </c>
      <c r="Q22" s="971"/>
      <c r="R22" s="971"/>
      <c r="S22" s="972"/>
      <c r="T22" s="1028"/>
      <c r="U22" s="1029"/>
      <c r="V22" s="1029"/>
      <c r="W22" s="1030"/>
    </row>
    <row r="23" spans="2:23" ht="21.75" customHeight="1">
      <c r="B23" s="188" t="s">
        <v>157</v>
      </c>
      <c r="C23" s="969"/>
      <c r="D23" s="898" t="s">
        <v>47</v>
      </c>
      <c r="E23" s="854" t="s">
        <v>269</v>
      </c>
      <c r="F23" s="855" t="s">
        <v>367</v>
      </c>
      <c r="G23" s="856"/>
      <c r="H23" s="854" t="s">
        <v>269</v>
      </c>
      <c r="I23" s="502" t="s">
        <v>367</v>
      </c>
      <c r="J23" s="951" t="s">
        <v>47</v>
      </c>
      <c r="K23" s="967" t="s">
        <v>267</v>
      </c>
      <c r="L23" s="501" t="s">
        <v>367</v>
      </c>
      <c r="M23" s="502"/>
      <c r="N23" s="503"/>
      <c r="O23" s="1035" t="s">
        <v>269</v>
      </c>
      <c r="P23" s="1034" t="s">
        <v>269</v>
      </c>
      <c r="Q23" s="502" t="s">
        <v>367</v>
      </c>
      <c r="R23" s="503"/>
      <c r="S23" s="973" t="s">
        <v>268</v>
      </c>
      <c r="T23" s="1028"/>
      <c r="U23" s="1029"/>
      <c r="V23" s="1029"/>
      <c r="W23" s="1030"/>
    </row>
    <row r="24" spans="2:23" ht="21.75" customHeight="1">
      <c r="B24" s="190" t="s">
        <v>158</v>
      </c>
      <c r="C24" s="969"/>
      <c r="D24" s="898"/>
      <c r="E24" s="854"/>
      <c r="F24" s="857"/>
      <c r="G24" s="765"/>
      <c r="H24" s="854"/>
      <c r="I24" s="505"/>
      <c r="J24" s="952"/>
      <c r="K24" s="967"/>
      <c r="L24" s="504"/>
      <c r="M24" s="505"/>
      <c r="N24" s="506"/>
      <c r="O24" s="1035"/>
      <c r="P24" s="1034"/>
      <c r="Q24" s="505"/>
      <c r="R24" s="506"/>
      <c r="S24" s="974"/>
      <c r="T24" s="1028"/>
      <c r="U24" s="1029"/>
      <c r="V24" s="1029"/>
      <c r="W24" s="1030"/>
    </row>
    <row r="25" spans="2:23" ht="21.75" customHeight="1">
      <c r="B25" s="188" t="s">
        <v>159</v>
      </c>
      <c r="C25" s="964" t="s">
        <v>262</v>
      </c>
      <c r="D25" s="898"/>
      <c r="E25" s="854"/>
      <c r="F25" s="857"/>
      <c r="G25" s="765"/>
      <c r="H25" s="854"/>
      <c r="I25" s="505"/>
      <c r="J25" s="952"/>
      <c r="K25" s="967"/>
      <c r="L25" s="504"/>
      <c r="M25" s="505"/>
      <c r="N25" s="506"/>
      <c r="O25" s="1035"/>
      <c r="P25" s="1034"/>
      <c r="Q25" s="505"/>
      <c r="R25" s="506"/>
      <c r="S25" s="974"/>
      <c r="T25" s="1028"/>
      <c r="U25" s="1029"/>
      <c r="V25" s="1029"/>
      <c r="W25" s="1030"/>
    </row>
    <row r="26" spans="2:23" ht="21.75" customHeight="1">
      <c r="B26" s="188" t="s">
        <v>160</v>
      </c>
      <c r="C26" s="965"/>
      <c r="D26" s="898"/>
      <c r="E26" s="854"/>
      <c r="F26" s="499"/>
      <c r="G26" s="500"/>
      <c r="H26" s="854"/>
      <c r="I26" s="858"/>
      <c r="J26" s="966"/>
      <c r="K26" s="967"/>
      <c r="L26" s="507"/>
      <c r="M26" s="858"/>
      <c r="N26" s="859"/>
      <c r="O26" s="1035"/>
      <c r="P26" s="1034"/>
      <c r="Q26" s="858"/>
      <c r="R26" s="859"/>
      <c r="S26" s="975"/>
      <c r="T26" s="1028"/>
      <c r="U26" s="1029"/>
      <c r="V26" s="1029"/>
      <c r="W26" s="1030"/>
    </row>
    <row r="27" spans="2:23" ht="21.75" customHeight="1" thickBot="1">
      <c r="B27" s="410" t="s">
        <v>161</v>
      </c>
      <c r="C27" s="168" t="s">
        <v>162</v>
      </c>
      <c r="D27" s="860" t="s">
        <v>162</v>
      </c>
      <c r="E27" s="861"/>
      <c r="F27" s="861"/>
      <c r="G27" s="862"/>
      <c r="H27" s="860" t="s">
        <v>162</v>
      </c>
      <c r="I27" s="861"/>
      <c r="J27" s="861"/>
      <c r="K27" s="862"/>
      <c r="L27" s="971" t="s">
        <v>145</v>
      </c>
      <c r="M27" s="971"/>
      <c r="N27" s="971"/>
      <c r="O27" s="1036"/>
      <c r="P27" s="860" t="s">
        <v>162</v>
      </c>
      <c r="Q27" s="861"/>
      <c r="R27" s="861"/>
      <c r="S27" s="1024"/>
      <c r="T27" s="1031"/>
      <c r="U27" s="1032"/>
      <c r="V27" s="1032"/>
      <c r="W27" s="1033"/>
    </row>
    <row r="28" spans="2:23" ht="21.75" customHeight="1">
      <c r="B28" s="412" t="s">
        <v>194</v>
      </c>
      <c r="C28" s="955" t="s">
        <v>152</v>
      </c>
      <c r="D28" s="958" t="s">
        <v>47</v>
      </c>
      <c r="E28" s="961" t="s">
        <v>48</v>
      </c>
      <c r="F28" s="937" t="s">
        <v>49</v>
      </c>
      <c r="G28" s="937" t="s">
        <v>272</v>
      </c>
      <c r="H28" s="940" t="s">
        <v>152</v>
      </c>
      <c r="I28" s="941"/>
      <c r="J28" s="951" t="s">
        <v>47</v>
      </c>
      <c r="K28" s="937" t="s">
        <v>273</v>
      </c>
      <c r="L28" s="1023" t="s">
        <v>128</v>
      </c>
      <c r="M28" s="1023"/>
      <c r="N28" s="1023"/>
      <c r="O28" s="1024"/>
      <c r="P28" s="940" t="s">
        <v>152</v>
      </c>
      <c r="Q28" s="946"/>
      <c r="R28" s="961" t="s">
        <v>48</v>
      </c>
      <c r="S28" s="937" t="s">
        <v>49</v>
      </c>
      <c r="T28" s="170"/>
      <c r="U28" s="171"/>
      <c r="V28" s="171"/>
      <c r="W28" s="172"/>
    </row>
    <row r="29" spans="2:23" ht="21.75" customHeight="1">
      <c r="B29" s="188" t="s">
        <v>195</v>
      </c>
      <c r="C29" s="956"/>
      <c r="D29" s="959"/>
      <c r="E29" s="962"/>
      <c r="F29" s="938"/>
      <c r="G29" s="938"/>
      <c r="H29" s="942"/>
      <c r="I29" s="943"/>
      <c r="J29" s="952"/>
      <c r="K29" s="938"/>
      <c r="L29" s="1037"/>
      <c r="M29" s="1037"/>
      <c r="N29" s="1037"/>
      <c r="O29" s="1038"/>
      <c r="P29" s="942"/>
      <c r="Q29" s="947"/>
      <c r="R29" s="962"/>
      <c r="S29" s="938"/>
      <c r="T29" s="170"/>
      <c r="U29" s="171"/>
      <c r="V29" s="171"/>
      <c r="W29" s="172"/>
    </row>
    <row r="30" spans="2:23" ht="21.75" customHeight="1">
      <c r="B30" s="188" t="s">
        <v>196</v>
      </c>
      <c r="C30" s="956"/>
      <c r="D30" s="959"/>
      <c r="E30" s="962"/>
      <c r="F30" s="938"/>
      <c r="G30" s="954"/>
      <c r="H30" s="942"/>
      <c r="I30" s="943"/>
      <c r="J30" s="952"/>
      <c r="K30" s="954"/>
      <c r="L30" s="1037"/>
      <c r="M30" s="1037"/>
      <c r="N30" s="1037"/>
      <c r="O30" s="1038"/>
      <c r="P30" s="942"/>
      <c r="Q30" s="947"/>
      <c r="R30" s="962"/>
      <c r="S30" s="938"/>
      <c r="T30" s="170"/>
      <c r="U30" s="171"/>
      <c r="V30" s="171"/>
      <c r="W30" s="172"/>
    </row>
    <row r="31" spans="2:23" ht="21.75" customHeight="1">
      <c r="B31" s="413" t="s">
        <v>197</v>
      </c>
      <c r="C31" s="956"/>
      <c r="D31" s="959"/>
      <c r="E31" s="962"/>
      <c r="F31" s="938"/>
      <c r="G31" s="937" t="s">
        <v>274</v>
      </c>
      <c r="H31" s="942"/>
      <c r="I31" s="943"/>
      <c r="J31" s="952"/>
      <c r="K31" s="937" t="s">
        <v>275</v>
      </c>
      <c r="L31" s="1037"/>
      <c r="M31" s="1037"/>
      <c r="N31" s="1037"/>
      <c r="O31" s="1038"/>
      <c r="P31" s="942"/>
      <c r="Q31" s="947"/>
      <c r="R31" s="962"/>
      <c r="S31" s="938"/>
      <c r="T31" s="170"/>
      <c r="U31" s="171"/>
      <c r="V31" s="171"/>
      <c r="W31" s="172"/>
    </row>
    <row r="32" spans="2:23" ht="21.75" customHeight="1">
      <c r="B32" s="412" t="s">
        <v>198</v>
      </c>
      <c r="C32" s="956"/>
      <c r="D32" s="959"/>
      <c r="E32" s="962"/>
      <c r="F32" s="938"/>
      <c r="G32" s="938"/>
      <c r="H32" s="942"/>
      <c r="I32" s="943"/>
      <c r="J32" s="952"/>
      <c r="K32" s="938"/>
      <c r="L32" s="1037"/>
      <c r="M32" s="1037"/>
      <c r="N32" s="1037"/>
      <c r="O32" s="1038"/>
      <c r="P32" s="942"/>
      <c r="Q32" s="947"/>
      <c r="R32" s="962"/>
      <c r="S32" s="938"/>
      <c r="T32" s="170"/>
      <c r="U32" s="171"/>
      <c r="V32" s="171"/>
      <c r="W32" s="172"/>
    </row>
    <row r="33" spans="2:23" ht="21.75" customHeight="1" thickBot="1">
      <c r="B33" s="414" t="s">
        <v>199</v>
      </c>
      <c r="C33" s="957"/>
      <c r="D33" s="960"/>
      <c r="E33" s="963"/>
      <c r="F33" s="939"/>
      <c r="G33" s="939"/>
      <c r="H33" s="944"/>
      <c r="I33" s="945"/>
      <c r="J33" s="953"/>
      <c r="K33" s="939"/>
      <c r="L33" s="1039"/>
      <c r="M33" s="1039"/>
      <c r="N33" s="1039"/>
      <c r="O33" s="1040"/>
      <c r="P33" s="944"/>
      <c r="Q33" s="948"/>
      <c r="R33" s="963"/>
      <c r="S33" s="939"/>
      <c r="T33" s="191"/>
      <c r="U33" s="192"/>
      <c r="V33" s="192"/>
      <c r="W33" s="193"/>
    </row>
    <row r="34" spans="2:23" s="45" customFormat="1" ht="17.2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</row>
    <row r="35" spans="2:23" s="45" customFormat="1" ht="17.25">
      <c r="B35" s="46"/>
      <c r="C35" s="949" t="s">
        <v>200</v>
      </c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47"/>
      <c r="V35" s="47"/>
      <c r="W35" s="48"/>
    </row>
    <row r="36" spans="2:23" s="45" customFormat="1" ht="17.25">
      <c r="B36" s="46"/>
      <c r="C36" s="50"/>
      <c r="D36" s="950"/>
      <c r="E36" s="950"/>
      <c r="F36" s="950"/>
      <c r="G36" s="950"/>
      <c r="H36" s="950"/>
      <c r="I36" s="950"/>
      <c r="J36" s="950"/>
      <c r="K36" s="49"/>
      <c r="L36" s="49"/>
      <c r="M36" s="49"/>
      <c r="N36" s="420"/>
      <c r="O36" s="420"/>
      <c r="P36" s="420"/>
      <c r="Q36" s="420"/>
      <c r="R36" s="420"/>
      <c r="S36" s="420"/>
      <c r="T36" s="420"/>
      <c r="U36" s="47"/>
      <c r="V36" s="47"/>
      <c r="W36" s="48"/>
    </row>
    <row r="37" spans="2:23" s="45" customFormat="1" ht="17.25">
      <c r="B37" s="46"/>
      <c r="C37" s="50" t="s">
        <v>367</v>
      </c>
      <c r="D37" s="928" t="s">
        <v>368</v>
      </c>
      <c r="E37" s="929"/>
      <c r="F37" s="929"/>
      <c r="G37" s="929"/>
      <c r="H37" s="929"/>
      <c r="I37" s="929"/>
      <c r="J37" s="930"/>
      <c r="K37" s="931" t="s">
        <v>285</v>
      </c>
      <c r="L37" s="932"/>
      <c r="M37" s="933"/>
      <c r="N37" s="934" t="s">
        <v>85</v>
      </c>
      <c r="O37" s="935"/>
      <c r="P37" s="935"/>
      <c r="Q37" s="935"/>
      <c r="R37" s="935"/>
      <c r="S37" s="935"/>
      <c r="T37" s="936"/>
      <c r="U37" s="47"/>
      <c r="V37" s="47"/>
      <c r="W37" s="48"/>
    </row>
    <row r="38" spans="2:23" s="45" customFormat="1" ht="17.25">
      <c r="B38" s="46"/>
      <c r="C38" s="51" t="s">
        <v>267</v>
      </c>
      <c r="D38" s="919" t="s">
        <v>276</v>
      </c>
      <c r="E38" s="920"/>
      <c r="F38" s="920"/>
      <c r="G38" s="920"/>
      <c r="H38" s="920"/>
      <c r="I38" s="920"/>
      <c r="J38" s="921"/>
      <c r="K38" s="908" t="s">
        <v>205</v>
      </c>
      <c r="L38" s="908"/>
      <c r="M38" s="908"/>
      <c r="N38" s="909" t="s">
        <v>206</v>
      </c>
      <c r="O38" s="910"/>
      <c r="P38" s="910"/>
      <c r="Q38" s="910"/>
      <c r="R38" s="910"/>
      <c r="S38" s="910"/>
      <c r="T38" s="911"/>
      <c r="U38" s="47"/>
      <c r="V38" s="47"/>
      <c r="W38" s="48"/>
    </row>
    <row r="39" spans="2:23" s="45" customFormat="1" ht="17.25">
      <c r="B39" s="46"/>
      <c r="C39" s="194" t="s">
        <v>268</v>
      </c>
      <c r="D39" s="922" t="s">
        <v>277</v>
      </c>
      <c r="E39" s="923"/>
      <c r="F39" s="923"/>
      <c r="G39" s="923"/>
      <c r="H39" s="923"/>
      <c r="I39" s="923"/>
      <c r="J39" s="924"/>
      <c r="K39" s="915" t="s">
        <v>281</v>
      </c>
      <c r="L39" s="915"/>
      <c r="M39" s="915"/>
      <c r="N39" s="925" t="s">
        <v>282</v>
      </c>
      <c r="O39" s="926"/>
      <c r="P39" s="926"/>
      <c r="Q39" s="926"/>
      <c r="R39" s="926"/>
      <c r="S39" s="926"/>
      <c r="T39" s="927"/>
      <c r="U39" s="47"/>
      <c r="V39" s="47"/>
      <c r="W39" s="48"/>
    </row>
    <row r="40" spans="2:23" s="45" customFormat="1" ht="17.25">
      <c r="B40" s="46"/>
      <c r="C40" s="52" t="s">
        <v>269</v>
      </c>
      <c r="D40" s="909" t="s">
        <v>278</v>
      </c>
      <c r="E40" s="910"/>
      <c r="F40" s="910"/>
      <c r="G40" s="910"/>
      <c r="H40" s="910"/>
      <c r="I40" s="910"/>
      <c r="J40" s="911"/>
      <c r="K40" s="908"/>
      <c r="L40" s="908"/>
      <c r="M40" s="908"/>
      <c r="N40" s="909"/>
      <c r="O40" s="910"/>
      <c r="P40" s="910"/>
      <c r="Q40" s="910"/>
      <c r="R40" s="910"/>
      <c r="S40" s="910"/>
      <c r="T40" s="911"/>
      <c r="U40" s="47"/>
      <c r="V40" s="47"/>
      <c r="W40" s="48"/>
    </row>
    <row r="41" spans="2:23" s="45" customFormat="1" ht="17.25">
      <c r="B41" s="46"/>
      <c r="C41" s="169" t="s">
        <v>279</v>
      </c>
      <c r="D41" s="912" t="s">
        <v>280</v>
      </c>
      <c r="E41" s="913"/>
      <c r="F41" s="913"/>
      <c r="G41" s="913"/>
      <c r="H41" s="913"/>
      <c r="I41" s="913"/>
      <c r="J41" s="914"/>
      <c r="K41" s="915"/>
      <c r="L41" s="915"/>
      <c r="M41" s="915"/>
      <c r="N41" s="916"/>
      <c r="O41" s="917"/>
      <c r="P41" s="917"/>
      <c r="Q41" s="917"/>
      <c r="R41" s="917"/>
      <c r="S41" s="917"/>
      <c r="T41" s="918"/>
      <c r="U41" s="47"/>
      <c r="V41" s="47"/>
      <c r="W41" s="48"/>
    </row>
    <row r="42" spans="2:23" s="45" customFormat="1" ht="17.25">
      <c r="B42" s="46"/>
      <c r="C42" s="53"/>
      <c r="D42" s="906"/>
      <c r="E42" s="906"/>
      <c r="F42" s="906"/>
      <c r="G42" s="906"/>
      <c r="H42" s="906"/>
      <c r="I42" s="906"/>
      <c r="J42" s="906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47"/>
      <c r="V42" s="47"/>
      <c r="W42" s="48"/>
    </row>
    <row r="43" spans="2:23" s="45" customFormat="1" ht="19.5" customHeight="1" thickBot="1">
      <c r="B43" s="46"/>
      <c r="C43" s="53"/>
      <c r="D43" s="906"/>
      <c r="E43" s="906"/>
      <c r="F43" s="906"/>
      <c r="G43" s="906"/>
      <c r="H43" s="906"/>
      <c r="I43" s="906"/>
      <c r="J43" s="906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47"/>
      <c r="V43" s="47"/>
      <c r="W43" s="48"/>
    </row>
    <row r="44" spans="2:23" s="45" customFormat="1" ht="15.75" customHeight="1">
      <c r="B44" s="55"/>
      <c r="C44" s="56"/>
      <c r="D44" s="56"/>
      <c r="E44" s="56"/>
      <c r="F44" s="56"/>
      <c r="G44" s="56"/>
      <c r="H44" s="57"/>
      <c r="I44" s="58"/>
      <c r="J44" s="59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</row>
    <row r="45" spans="2:23" s="45" customFormat="1" ht="15.75" customHeight="1">
      <c r="B45" s="903" t="s">
        <v>283</v>
      </c>
      <c r="C45" s="904"/>
      <c r="D45" s="904"/>
      <c r="E45" s="904"/>
      <c r="F45" s="904"/>
      <c r="G45" s="904"/>
      <c r="H45" s="905"/>
      <c r="I45" s="64"/>
      <c r="J45" s="65"/>
      <c r="K45" s="65"/>
      <c r="L45" s="65"/>
      <c r="M45" s="65"/>
      <c r="N45" s="902" t="s">
        <v>207</v>
      </c>
      <c r="O45" s="902"/>
      <c r="P45" s="902"/>
      <c r="Q45" s="902"/>
      <c r="R45" s="902"/>
      <c r="S45" s="902"/>
      <c r="T45" s="902"/>
      <c r="U45" s="65"/>
      <c r="V45" s="65"/>
      <c r="W45" s="66"/>
    </row>
    <row r="46" spans="2:23" s="45" customFormat="1" ht="15.75" customHeight="1">
      <c r="B46" s="67"/>
      <c r="C46" s="68"/>
      <c r="D46" s="62"/>
      <c r="E46" s="62"/>
      <c r="F46" s="69"/>
      <c r="G46" s="69"/>
      <c r="H46" s="70"/>
      <c r="I46" s="64"/>
      <c r="J46" s="71"/>
      <c r="K46" s="72"/>
      <c r="L46" s="72"/>
      <c r="M46" s="73"/>
      <c r="N46" s="72"/>
      <c r="O46" s="72"/>
      <c r="P46" s="72"/>
      <c r="Q46" s="72"/>
      <c r="R46" s="72"/>
      <c r="S46" s="72"/>
      <c r="T46" s="72"/>
      <c r="U46" s="72"/>
      <c r="V46" s="72"/>
      <c r="W46" s="74"/>
    </row>
    <row r="47" spans="2:23" s="45" customFormat="1" ht="15.75" customHeight="1">
      <c r="B47" s="75"/>
      <c r="C47" s="76">
        <f>E65/E63</f>
        <v>1</v>
      </c>
      <c r="D47" s="77"/>
      <c r="E47" s="78" t="s">
        <v>208</v>
      </c>
      <c r="F47" s="79" t="s">
        <v>209</v>
      </c>
      <c r="G47" s="62"/>
      <c r="H47" s="63"/>
      <c r="I47" s="65"/>
      <c r="J47" s="64"/>
      <c r="K47" s="64"/>
      <c r="L47" s="65"/>
      <c r="M47" s="65"/>
      <c r="N47" s="80" t="s">
        <v>210</v>
      </c>
      <c r="O47" s="82" t="s">
        <v>211</v>
      </c>
      <c r="P47" s="82" t="s">
        <v>212</v>
      </c>
      <c r="Q47" s="81" t="s">
        <v>213</v>
      </c>
      <c r="R47" s="82" t="s">
        <v>214</v>
      </c>
      <c r="S47" s="82" t="s">
        <v>215</v>
      </c>
      <c r="T47" s="82" t="s">
        <v>216</v>
      </c>
      <c r="U47" s="81" t="s">
        <v>217</v>
      </c>
      <c r="V47" s="82" t="s">
        <v>218</v>
      </c>
      <c r="W47" s="74"/>
    </row>
    <row r="48" spans="2:23" s="45" customFormat="1" ht="15.75" customHeight="1">
      <c r="B48" s="75"/>
      <c r="C48" s="83" t="s">
        <v>279</v>
      </c>
      <c r="D48" s="77"/>
      <c r="E48" s="195"/>
      <c r="F48" s="196">
        <f>(E48)/(E63)/C47</f>
        <v>0</v>
      </c>
      <c r="G48" s="84"/>
      <c r="H48" s="85"/>
      <c r="I48" s="86"/>
      <c r="J48" s="65"/>
      <c r="K48" s="64"/>
      <c r="L48" s="87" t="s">
        <v>279</v>
      </c>
      <c r="M48" s="87"/>
      <c r="N48" s="88">
        <v>12</v>
      </c>
      <c r="O48" s="88" t="s">
        <v>219</v>
      </c>
      <c r="P48" s="88" t="s">
        <v>125</v>
      </c>
      <c r="Q48" s="89" t="s">
        <v>125</v>
      </c>
      <c r="R48" s="88" t="s">
        <v>125</v>
      </c>
      <c r="S48" s="88" t="s">
        <v>125</v>
      </c>
      <c r="T48" s="88" t="s">
        <v>125</v>
      </c>
      <c r="U48" s="89">
        <v>1</v>
      </c>
      <c r="V48" s="88">
        <v>1</v>
      </c>
      <c r="W48" s="74"/>
    </row>
    <row r="49" spans="2:23" s="45" customFormat="1" ht="15.75" customHeight="1">
      <c r="B49" s="75"/>
      <c r="C49" s="83" t="s">
        <v>220</v>
      </c>
      <c r="D49" s="77"/>
      <c r="E49" s="197"/>
      <c r="F49" s="198">
        <f>(E49)/(E63)/C47</f>
        <v>0</v>
      </c>
      <c r="G49" s="84"/>
      <c r="H49" s="85"/>
      <c r="I49" s="86"/>
      <c r="J49" s="86"/>
      <c r="K49" s="64"/>
      <c r="L49" s="87" t="s">
        <v>220</v>
      </c>
      <c r="M49" s="87"/>
      <c r="N49" s="90">
        <v>250</v>
      </c>
      <c r="O49" s="90" t="s">
        <v>221</v>
      </c>
      <c r="P49" s="90" t="s">
        <v>315</v>
      </c>
      <c r="Q49" s="91" t="s">
        <v>125</v>
      </c>
      <c r="R49" s="90">
        <v>2</v>
      </c>
      <c r="S49" s="90">
        <v>1</v>
      </c>
      <c r="T49" s="90">
        <v>1</v>
      </c>
      <c r="U49" s="91">
        <v>1</v>
      </c>
      <c r="V49" s="90">
        <v>1</v>
      </c>
      <c r="W49" s="74"/>
    </row>
    <row r="50" spans="2:23" s="45" customFormat="1" ht="15.75" customHeight="1">
      <c r="B50" s="75"/>
      <c r="C50" s="92" t="s">
        <v>204</v>
      </c>
      <c r="D50" s="77"/>
      <c r="E50" s="199"/>
      <c r="F50" s="198">
        <f>(E50)/(E63)/C47</f>
        <v>0</v>
      </c>
      <c r="G50" s="93"/>
      <c r="H50" s="94"/>
      <c r="I50" s="95"/>
      <c r="J50" s="86"/>
      <c r="K50" s="64"/>
      <c r="L50" s="200" t="s">
        <v>316</v>
      </c>
      <c r="M50" s="96"/>
      <c r="N50" s="90">
        <v>12</v>
      </c>
      <c r="O50" s="90" t="s">
        <v>219</v>
      </c>
      <c r="P50" s="90" t="s">
        <v>125</v>
      </c>
      <c r="Q50" s="91" t="s">
        <v>125</v>
      </c>
      <c r="R50" s="90" t="s">
        <v>125</v>
      </c>
      <c r="S50" s="90" t="s">
        <v>125</v>
      </c>
      <c r="T50" s="90" t="s">
        <v>125</v>
      </c>
      <c r="U50" s="91">
        <v>1</v>
      </c>
      <c r="V50" s="90">
        <v>1</v>
      </c>
      <c r="W50" s="74"/>
    </row>
    <row r="51" spans="2:23" s="45" customFormat="1" ht="15.75" customHeight="1">
      <c r="B51" s="75"/>
      <c r="C51" s="100" t="s">
        <v>267</v>
      </c>
      <c r="D51" s="201"/>
      <c r="E51" s="202"/>
      <c r="F51" s="203">
        <f>(E51)/(E63)/C47</f>
        <v>0</v>
      </c>
      <c r="G51" s="97"/>
      <c r="H51" s="98"/>
      <c r="I51" s="99"/>
      <c r="J51" s="95"/>
      <c r="K51" s="64"/>
      <c r="L51" s="105" t="s">
        <v>267</v>
      </c>
      <c r="M51" s="105"/>
      <c r="N51" s="90">
        <v>12</v>
      </c>
      <c r="O51" s="90" t="s">
        <v>219</v>
      </c>
      <c r="P51" s="90" t="s">
        <v>315</v>
      </c>
      <c r="Q51" s="91" t="s">
        <v>125</v>
      </c>
      <c r="R51" s="90">
        <v>2</v>
      </c>
      <c r="S51" s="90">
        <v>1</v>
      </c>
      <c r="T51" s="90" t="s">
        <v>125</v>
      </c>
      <c r="U51" s="91">
        <v>1</v>
      </c>
      <c r="V51" s="90">
        <v>1</v>
      </c>
      <c r="W51" s="74"/>
    </row>
    <row r="52" spans="2:23" s="45" customFormat="1" ht="15.75" customHeight="1">
      <c r="B52" s="75"/>
      <c r="C52" s="206" t="s">
        <v>268</v>
      </c>
      <c r="D52" s="77"/>
      <c r="E52" s="204"/>
      <c r="F52" s="205">
        <f>(E52)/(E63)/C47</f>
        <v>0</v>
      </c>
      <c r="G52" s="101"/>
      <c r="H52" s="102"/>
      <c r="I52" s="103"/>
      <c r="J52" s="104"/>
      <c r="K52" s="64"/>
      <c r="L52" s="210" t="s">
        <v>268</v>
      </c>
      <c r="M52" s="109"/>
      <c r="N52" s="90">
        <v>12</v>
      </c>
      <c r="O52" s="90" t="s">
        <v>219</v>
      </c>
      <c r="P52" s="90" t="s">
        <v>315</v>
      </c>
      <c r="Q52" s="91" t="s">
        <v>125</v>
      </c>
      <c r="R52" s="90">
        <v>2</v>
      </c>
      <c r="S52" s="90">
        <v>1</v>
      </c>
      <c r="T52" s="90" t="s">
        <v>125</v>
      </c>
      <c r="U52" s="91">
        <v>1</v>
      </c>
      <c r="V52" s="90">
        <v>1</v>
      </c>
      <c r="W52" s="74"/>
    </row>
    <row r="53" spans="2:23" s="45" customFormat="1" ht="15.75" customHeight="1">
      <c r="B53" s="75"/>
      <c r="C53" s="62" t="s">
        <v>269</v>
      </c>
      <c r="D53" s="207"/>
      <c r="E53" s="208"/>
      <c r="F53" s="209">
        <f>(E53)/(E63)/C47</f>
        <v>0</v>
      </c>
      <c r="G53" s="106"/>
      <c r="H53" s="107"/>
      <c r="I53" s="108"/>
      <c r="J53" s="103"/>
      <c r="K53" s="64"/>
      <c r="L53" s="65" t="s">
        <v>269</v>
      </c>
      <c r="M53" s="65"/>
      <c r="N53" s="90">
        <v>12</v>
      </c>
      <c r="O53" s="90" t="s">
        <v>219</v>
      </c>
      <c r="P53" s="90" t="s">
        <v>315</v>
      </c>
      <c r="Q53" s="91" t="s">
        <v>125</v>
      </c>
      <c r="R53" s="90">
        <v>2</v>
      </c>
      <c r="S53" s="90">
        <v>1</v>
      </c>
      <c r="T53" s="421" t="s">
        <v>125</v>
      </c>
      <c r="U53" s="91">
        <v>1</v>
      </c>
      <c r="V53" s="90">
        <v>1</v>
      </c>
      <c r="W53" s="74"/>
    </row>
    <row r="54" spans="2:23" s="45" customFormat="1" ht="15.75" customHeight="1">
      <c r="B54" s="75"/>
      <c r="C54" s="117" t="s">
        <v>367</v>
      </c>
      <c r="D54" s="77"/>
      <c r="E54" s="211"/>
      <c r="F54" s="212">
        <f>(E54)/(E63)/C47</f>
        <v>0</v>
      </c>
      <c r="G54" s="110"/>
      <c r="H54" s="111"/>
      <c r="I54" s="112"/>
      <c r="J54" s="108"/>
      <c r="K54" s="64"/>
      <c r="L54" s="118" t="s">
        <v>367</v>
      </c>
      <c r="M54" s="116"/>
      <c r="N54" s="90">
        <v>250</v>
      </c>
      <c r="O54" s="90" t="s">
        <v>221</v>
      </c>
      <c r="P54" s="90" t="s">
        <v>315</v>
      </c>
      <c r="Q54" s="91" t="s">
        <v>125</v>
      </c>
      <c r="R54" s="90">
        <v>2</v>
      </c>
      <c r="S54" s="90">
        <v>1</v>
      </c>
      <c r="T54" s="90">
        <v>1</v>
      </c>
      <c r="U54" s="91">
        <v>1</v>
      </c>
      <c r="V54" s="90">
        <v>1</v>
      </c>
      <c r="W54" s="74"/>
    </row>
    <row r="55" spans="2:23" s="45" customFormat="1" ht="15.75" customHeight="1">
      <c r="B55" s="75"/>
      <c r="C55" s="124" t="s">
        <v>192</v>
      </c>
      <c r="D55" s="77"/>
      <c r="E55" s="213"/>
      <c r="F55" s="214">
        <f>(E55)/(E63)/C47</f>
        <v>0</v>
      </c>
      <c r="G55" s="113"/>
      <c r="H55" s="114"/>
      <c r="I55" s="115"/>
      <c r="J55" s="112"/>
      <c r="K55" s="64"/>
      <c r="L55" s="123"/>
      <c r="M55" s="118"/>
      <c r="N55" s="90">
        <v>0</v>
      </c>
      <c r="O55" s="90" t="s">
        <v>221</v>
      </c>
      <c r="P55" s="421" t="s">
        <v>125</v>
      </c>
      <c r="Q55" s="91" t="s">
        <v>125</v>
      </c>
      <c r="R55" s="421" t="s">
        <v>125</v>
      </c>
      <c r="S55" s="421" t="s">
        <v>125</v>
      </c>
      <c r="T55" s="90" t="s">
        <v>125</v>
      </c>
      <c r="U55" s="422" t="s">
        <v>125</v>
      </c>
      <c r="V55" s="421" t="s">
        <v>125</v>
      </c>
      <c r="W55" s="74"/>
    </row>
    <row r="56" spans="2:23" s="45" customFormat="1" ht="15.75" customHeight="1">
      <c r="B56" s="75"/>
      <c r="C56" s="215"/>
      <c r="D56" s="216"/>
      <c r="E56" s="217"/>
      <c r="F56" s="218">
        <f>(E56)/(E63)/C47</f>
        <v>0</v>
      </c>
      <c r="G56" s="97"/>
      <c r="H56" s="98"/>
      <c r="I56" s="99"/>
      <c r="J56" s="115"/>
      <c r="K56" s="64"/>
      <c r="L56" s="128" t="s">
        <v>314</v>
      </c>
      <c r="M56" s="122"/>
      <c r="N56" s="90" t="s">
        <v>317</v>
      </c>
      <c r="O56" s="90" t="s">
        <v>221</v>
      </c>
      <c r="P56" s="90" t="s">
        <v>222</v>
      </c>
      <c r="Q56" s="91" t="s">
        <v>125</v>
      </c>
      <c r="R56" s="90">
        <v>2</v>
      </c>
      <c r="S56" s="90">
        <v>1</v>
      </c>
      <c r="T56" s="90" t="s">
        <v>125</v>
      </c>
      <c r="U56" s="91">
        <v>1</v>
      </c>
      <c r="V56" s="90">
        <v>1</v>
      </c>
      <c r="W56" s="74"/>
    </row>
    <row r="57" spans="2:23" s="45" customFormat="1" ht="15.75" customHeight="1">
      <c r="B57" s="75"/>
      <c r="C57" s="124"/>
      <c r="D57" s="77"/>
      <c r="E57" s="219"/>
      <c r="F57" s="220">
        <f>(E57)/(E63)/C47</f>
        <v>0</v>
      </c>
      <c r="G57" s="119"/>
      <c r="H57" s="120"/>
      <c r="I57" s="121"/>
      <c r="J57" s="99"/>
      <c r="K57" s="64"/>
      <c r="L57" s="210" t="s">
        <v>48</v>
      </c>
      <c r="M57" s="122"/>
      <c r="N57" s="90">
        <v>12</v>
      </c>
      <c r="O57" s="90" t="s">
        <v>219</v>
      </c>
      <c r="P57" s="421" t="s">
        <v>125</v>
      </c>
      <c r="Q57" s="91" t="s">
        <v>125</v>
      </c>
      <c r="R57" s="421" t="s">
        <v>125</v>
      </c>
      <c r="S57" s="421" t="s">
        <v>125</v>
      </c>
      <c r="T57" s="90" t="s">
        <v>125</v>
      </c>
      <c r="U57" s="422" t="s">
        <v>125</v>
      </c>
      <c r="V57" s="421" t="s">
        <v>125</v>
      </c>
      <c r="W57" s="74"/>
    </row>
    <row r="58" spans="2:23" s="45" customFormat="1" ht="15.75" customHeight="1">
      <c r="B58" s="75"/>
      <c r="C58" s="129"/>
      <c r="D58" s="77"/>
      <c r="E58" s="211"/>
      <c r="F58" s="212">
        <f>(E58)/(E63)/C47</f>
        <v>0</v>
      </c>
      <c r="G58" s="125"/>
      <c r="H58" s="126"/>
      <c r="I58" s="127"/>
      <c r="J58" s="86"/>
      <c r="K58" s="64"/>
      <c r="L58" s="130" t="s">
        <v>49</v>
      </c>
      <c r="M58" s="130"/>
      <c r="N58" s="90">
        <v>50</v>
      </c>
      <c r="O58" s="90" t="s">
        <v>221</v>
      </c>
      <c r="P58" s="421" t="s">
        <v>125</v>
      </c>
      <c r="Q58" s="91" t="s">
        <v>125</v>
      </c>
      <c r="R58" s="421" t="s">
        <v>125</v>
      </c>
      <c r="S58" s="421" t="s">
        <v>125</v>
      </c>
      <c r="T58" s="90" t="s">
        <v>125</v>
      </c>
      <c r="U58" s="422" t="s">
        <v>125</v>
      </c>
      <c r="V58" s="421" t="s">
        <v>125</v>
      </c>
      <c r="W58" s="74"/>
    </row>
    <row r="59" spans="2:23" s="45" customFormat="1" ht="15.75" customHeight="1">
      <c r="B59" s="75"/>
      <c r="C59" s="129"/>
      <c r="D59" s="77"/>
      <c r="E59" s="221"/>
      <c r="F59" s="222">
        <f>(E59)/(E63)/C47</f>
        <v>0</v>
      </c>
      <c r="G59" s="125"/>
      <c r="H59" s="126"/>
      <c r="I59" s="127"/>
      <c r="J59" s="86"/>
      <c r="K59" s="64"/>
      <c r="L59" s="415"/>
      <c r="M59" s="130"/>
      <c r="N59" s="131">
        <v>0</v>
      </c>
      <c r="O59" s="131" t="s">
        <v>221</v>
      </c>
      <c r="P59" s="423" t="s">
        <v>125</v>
      </c>
      <c r="Q59" s="54" t="s">
        <v>125</v>
      </c>
      <c r="R59" s="423" t="s">
        <v>125</v>
      </c>
      <c r="S59" s="423" t="s">
        <v>125</v>
      </c>
      <c r="T59" s="423" t="s">
        <v>125</v>
      </c>
      <c r="U59" s="423" t="s">
        <v>125</v>
      </c>
      <c r="V59" s="423" t="s">
        <v>125</v>
      </c>
      <c r="W59" s="74"/>
    </row>
    <row r="60" spans="2:23" s="45" customFormat="1" ht="15.75" customHeight="1">
      <c r="B60" s="132"/>
      <c r="C60" s="124"/>
      <c r="D60" s="69"/>
      <c r="E60" s="133"/>
      <c r="F60" s="134"/>
      <c r="G60" s="69"/>
      <c r="H60" s="70"/>
      <c r="I60" s="127"/>
      <c r="J60" s="64"/>
      <c r="K60" s="128"/>
      <c r="L60" s="128"/>
      <c r="M60" s="128"/>
      <c r="N60" s="135"/>
      <c r="O60" s="135"/>
      <c r="P60" s="135"/>
      <c r="Q60" s="135"/>
      <c r="R60" s="135"/>
      <c r="S60" s="135"/>
      <c r="T60" s="135"/>
      <c r="U60" s="135"/>
      <c r="V60" s="135"/>
      <c r="W60" s="74"/>
    </row>
    <row r="61" spans="2:23" ht="15.75" customHeight="1">
      <c r="B61" s="899" t="s">
        <v>223</v>
      </c>
      <c r="C61" s="900"/>
      <c r="D61" s="901"/>
      <c r="E61" s="138">
        <v>9</v>
      </c>
      <c r="F61" s="139">
        <f>(E61)/(E63)/C47</f>
        <v>0.3</v>
      </c>
      <c r="G61" s="69"/>
      <c r="H61" s="70"/>
      <c r="I61" s="127"/>
      <c r="J61" s="64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144"/>
    </row>
    <row r="62" spans="2:23" ht="15.75" customHeight="1">
      <c r="B62" s="75"/>
      <c r="C62" s="69"/>
      <c r="D62" s="140"/>
      <c r="E62" s="141"/>
      <c r="F62" s="142">
        <f>SUM(F48:F61)</f>
        <v>0.3</v>
      </c>
      <c r="G62" s="140"/>
      <c r="H62" s="143"/>
      <c r="I62" s="64"/>
      <c r="J62" s="65"/>
      <c r="K62" s="65"/>
      <c r="L62" s="64"/>
      <c r="M62" s="64"/>
      <c r="N62" s="147" t="s">
        <v>210</v>
      </c>
      <c r="O62" s="64" t="s">
        <v>226</v>
      </c>
      <c r="P62" s="64"/>
      <c r="Q62" s="147" t="s">
        <v>213</v>
      </c>
      <c r="R62" s="64" t="s">
        <v>227</v>
      </c>
      <c r="S62" s="64"/>
      <c r="T62" s="147" t="s">
        <v>216</v>
      </c>
      <c r="U62" s="64" t="s">
        <v>228</v>
      </c>
      <c r="V62" s="64"/>
      <c r="W62" s="74"/>
    </row>
    <row r="63" spans="2:25" s="45" customFormat="1" ht="15.75" customHeight="1">
      <c r="B63" s="899" t="s">
        <v>224</v>
      </c>
      <c r="C63" s="900"/>
      <c r="D63" s="901"/>
      <c r="E63" s="145">
        <v>30</v>
      </c>
      <c r="F63" s="146" t="s">
        <v>225</v>
      </c>
      <c r="G63" s="69"/>
      <c r="H63" s="70"/>
      <c r="I63" s="64"/>
      <c r="J63" s="64"/>
      <c r="K63" s="64"/>
      <c r="L63" s="64"/>
      <c r="M63" s="64"/>
      <c r="N63" s="147" t="s">
        <v>211</v>
      </c>
      <c r="O63" s="64" t="s">
        <v>229</v>
      </c>
      <c r="P63" s="64"/>
      <c r="Q63" s="147" t="s">
        <v>214</v>
      </c>
      <c r="R63" s="64" t="s">
        <v>230</v>
      </c>
      <c r="S63" s="64"/>
      <c r="T63" s="147" t="s">
        <v>217</v>
      </c>
      <c r="U63" s="64" t="s">
        <v>231</v>
      </c>
      <c r="V63" s="64"/>
      <c r="W63" s="74"/>
      <c r="X63" s="30"/>
      <c r="Y63" s="148"/>
    </row>
    <row r="64" spans="2:25" s="45" customFormat="1" ht="15.75" customHeight="1">
      <c r="B64" s="136"/>
      <c r="C64" s="149"/>
      <c r="D64" s="69"/>
      <c r="E64" s="62"/>
      <c r="F64" s="150"/>
      <c r="G64" s="69"/>
      <c r="H64" s="70"/>
      <c r="I64" s="64"/>
      <c r="J64" s="64"/>
      <c r="K64" s="64"/>
      <c r="L64" s="64"/>
      <c r="M64" s="64"/>
      <c r="N64" s="147" t="s">
        <v>212</v>
      </c>
      <c r="O64" s="64" t="s">
        <v>233</v>
      </c>
      <c r="P64" s="64"/>
      <c r="Q64" s="147" t="s">
        <v>215</v>
      </c>
      <c r="R64" s="64" t="s">
        <v>234</v>
      </c>
      <c r="S64" s="64"/>
      <c r="T64" s="147" t="s">
        <v>218</v>
      </c>
      <c r="U64" s="64" t="s">
        <v>235</v>
      </c>
      <c r="V64" s="64"/>
      <c r="W64" s="74"/>
      <c r="X64" s="30"/>
      <c r="Y64" s="30"/>
    </row>
    <row r="65" spans="2:25" s="45" customFormat="1" ht="15.75" customHeight="1">
      <c r="B65" s="899" t="s">
        <v>232</v>
      </c>
      <c r="C65" s="900"/>
      <c r="D65" s="901"/>
      <c r="E65" s="145">
        <v>30</v>
      </c>
      <c r="F65" s="146" t="s">
        <v>225</v>
      </c>
      <c r="G65" s="69"/>
      <c r="H65" s="70"/>
      <c r="I65" s="64"/>
      <c r="J65" s="64"/>
      <c r="K65" s="64"/>
      <c r="L65" s="64"/>
      <c r="M65" s="64"/>
      <c r="N65" s="152"/>
      <c r="O65" s="64"/>
      <c r="P65" s="64"/>
      <c r="Q65" s="152"/>
      <c r="R65" s="64"/>
      <c r="S65" s="64"/>
      <c r="T65" s="152"/>
      <c r="U65" s="64"/>
      <c r="V65" s="64"/>
      <c r="W65" s="74"/>
      <c r="X65" s="30"/>
      <c r="Y65" s="30"/>
    </row>
    <row r="66" spans="2:25" s="45" customFormat="1" ht="15.75" customHeight="1">
      <c r="B66" s="136"/>
      <c r="C66" s="137"/>
      <c r="D66" s="137"/>
      <c r="E66" s="151"/>
      <c r="F66" s="150"/>
      <c r="G66" s="69"/>
      <c r="H66" s="70"/>
      <c r="I66" s="64"/>
      <c r="J66" s="64"/>
      <c r="K66" s="64"/>
      <c r="L66" s="64"/>
      <c r="M66" s="64"/>
      <c r="N66" s="902" t="s">
        <v>236</v>
      </c>
      <c r="O66" s="902"/>
      <c r="P66" s="902"/>
      <c r="Q66" s="902"/>
      <c r="R66" s="902"/>
      <c r="S66" s="902"/>
      <c r="T66" s="902"/>
      <c r="U66" s="902"/>
      <c r="V66" s="902"/>
      <c r="W66" s="144"/>
      <c r="X66" s="30"/>
      <c r="Y66" s="30"/>
    </row>
    <row r="67" spans="2:23" s="45" customFormat="1" ht="15.75" customHeight="1">
      <c r="B67" s="136"/>
      <c r="C67" s="137"/>
      <c r="D67" s="151"/>
      <c r="E67" s="150"/>
      <c r="F67" s="153"/>
      <c r="G67" s="69"/>
      <c r="H67" s="70"/>
      <c r="I67" s="154"/>
      <c r="J67" s="15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144"/>
    </row>
    <row r="68" spans="2:23" s="45" customFormat="1" ht="18" thickBot="1">
      <c r="B68" s="155"/>
      <c r="C68" s="156"/>
      <c r="D68" s="156"/>
      <c r="E68" s="156"/>
      <c r="F68" s="156"/>
      <c r="G68" s="156"/>
      <c r="H68" s="157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9"/>
    </row>
    <row r="69" spans="3:5" s="45" customFormat="1" ht="17.25">
      <c r="C69" s="160"/>
      <c r="D69" s="160"/>
      <c r="E69" s="160"/>
    </row>
    <row r="70" spans="3:5" s="45" customFormat="1" ht="17.25">
      <c r="C70" s="160"/>
      <c r="D70" s="160"/>
      <c r="E70" s="160"/>
    </row>
    <row r="71" spans="12:19" s="45" customFormat="1" ht="17.25">
      <c r="L71" s="161"/>
      <c r="M71" s="161"/>
      <c r="N71" s="161"/>
      <c r="O71" s="161"/>
      <c r="P71" s="161"/>
      <c r="Q71" s="161"/>
      <c r="R71" s="161"/>
      <c r="S71" s="161"/>
    </row>
    <row r="72" spans="12:19" s="45" customFormat="1" ht="17.25">
      <c r="L72" s="161"/>
      <c r="M72" s="161"/>
      <c r="N72" s="161"/>
      <c r="O72" s="161"/>
      <c r="P72" s="161"/>
      <c r="Q72" s="161"/>
      <c r="R72" s="161"/>
      <c r="S72" s="161"/>
    </row>
    <row r="73" spans="12:19" s="45" customFormat="1" ht="17.25">
      <c r="L73" s="161"/>
      <c r="M73" s="161"/>
      <c r="N73" s="161"/>
      <c r="O73" s="161"/>
      <c r="P73" s="161"/>
      <c r="Q73" s="161"/>
      <c r="R73" s="161"/>
      <c r="S73" s="161"/>
    </row>
    <row r="74" spans="12:19" s="45" customFormat="1" ht="17.25">
      <c r="L74" s="161"/>
      <c r="M74" s="161"/>
      <c r="N74" s="161"/>
      <c r="O74" s="161"/>
      <c r="P74" s="161"/>
      <c r="Q74" s="161"/>
      <c r="R74" s="161"/>
      <c r="S74" s="161"/>
    </row>
    <row r="75" spans="12:19" s="45" customFormat="1" ht="17.25">
      <c r="L75" s="161"/>
      <c r="M75" s="161"/>
      <c r="N75" s="161"/>
      <c r="O75" s="161"/>
      <c r="P75" s="161"/>
      <c r="Q75" s="161"/>
      <c r="R75" s="161"/>
      <c r="S75" s="161"/>
    </row>
    <row r="76" spans="12:19" s="45" customFormat="1" ht="17.25">
      <c r="L76" s="161"/>
      <c r="M76" s="161"/>
      <c r="N76" s="161"/>
      <c r="O76" s="161"/>
      <c r="P76" s="161"/>
      <c r="Q76" s="161"/>
      <c r="R76" s="161"/>
      <c r="S76" s="161"/>
    </row>
    <row r="77" spans="12:19" s="45" customFormat="1" ht="17.25">
      <c r="L77" s="161"/>
      <c r="M77" s="161"/>
      <c r="N77" s="161"/>
      <c r="O77" s="161"/>
      <c r="P77" s="161"/>
      <c r="Q77" s="161"/>
      <c r="R77" s="161"/>
      <c r="S77" s="161"/>
    </row>
    <row r="78" s="45" customFormat="1" ht="17.25"/>
    <row r="79" s="45" customFormat="1" ht="17.25"/>
    <row r="80" s="45" customFormat="1" ht="17.25"/>
    <row r="81" s="45" customFormat="1" ht="17.25"/>
    <row r="82" s="45" customFormat="1" ht="17.25"/>
    <row r="83" spans="2:23" ht="17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2:23" ht="17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 ht="17.25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0" ht="17.25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3:5" ht="17.25">
      <c r="C87" s="45"/>
      <c r="D87" s="45"/>
      <c r="E87" s="45"/>
    </row>
    <row r="88" spans="3:5" ht="17.25">
      <c r="C88" s="45"/>
      <c r="D88" s="45"/>
      <c r="E88" s="45"/>
    </row>
  </sheetData>
  <mergeCells count="119">
    <mergeCell ref="P22:S22"/>
    <mergeCell ref="O18:O21"/>
    <mergeCell ref="P18:P21"/>
    <mergeCell ref="H18:H21"/>
    <mergeCell ref="S23:S26"/>
    <mergeCell ref="O23:O26"/>
    <mergeCell ref="H27:K27"/>
    <mergeCell ref="R28:R33"/>
    <mergeCell ref="L27:O27"/>
    <mergeCell ref="P27:S27"/>
    <mergeCell ref="L28:O33"/>
    <mergeCell ref="K31:K33"/>
    <mergeCell ref="L22:O22"/>
    <mergeCell ref="H9:H12"/>
    <mergeCell ref="I9:I12"/>
    <mergeCell ref="H13:K13"/>
    <mergeCell ref="J9:J12"/>
    <mergeCell ref="K9:K12"/>
    <mergeCell ref="L13:O13"/>
    <mergeCell ref="K14:K16"/>
    <mergeCell ref="K18:K21"/>
    <mergeCell ref="H6:K6"/>
    <mergeCell ref="L6:O6"/>
    <mergeCell ref="B2:B5"/>
    <mergeCell ref="D14:G14"/>
    <mergeCell ref="C7:C17"/>
    <mergeCell ref="D17:G17"/>
    <mergeCell ref="H17:K17"/>
    <mergeCell ref="L17:O17"/>
    <mergeCell ref="L14:O16"/>
    <mergeCell ref="J14:J16"/>
    <mergeCell ref="N9:N12"/>
    <mergeCell ref="O9:O12"/>
    <mergeCell ref="T6:W6"/>
    <mergeCell ref="D7:G8"/>
    <mergeCell ref="H7:K8"/>
    <mergeCell ref="L7:O8"/>
    <mergeCell ref="P7:S8"/>
    <mergeCell ref="T7:W8"/>
    <mergeCell ref="P6:S6"/>
    <mergeCell ref="D6:G6"/>
    <mergeCell ref="T13:W13"/>
    <mergeCell ref="R9:R12"/>
    <mergeCell ref="S9:S12"/>
    <mergeCell ref="T9:W12"/>
    <mergeCell ref="P13:S13"/>
    <mergeCell ref="C25:C26"/>
    <mergeCell ref="I23:I26"/>
    <mergeCell ref="J23:J26"/>
    <mergeCell ref="K23:K26"/>
    <mergeCell ref="C22:C24"/>
    <mergeCell ref="H23:H26"/>
    <mergeCell ref="H22:K22"/>
    <mergeCell ref="C28:C33"/>
    <mergeCell ref="F28:F33"/>
    <mergeCell ref="G28:G30"/>
    <mergeCell ref="G31:G33"/>
    <mergeCell ref="D28:D33"/>
    <mergeCell ref="E28:E33"/>
    <mergeCell ref="D37:J37"/>
    <mergeCell ref="K37:M37"/>
    <mergeCell ref="N37:T37"/>
    <mergeCell ref="S28:S33"/>
    <mergeCell ref="H28:I33"/>
    <mergeCell ref="P28:Q33"/>
    <mergeCell ref="C35:T35"/>
    <mergeCell ref="D36:J36"/>
    <mergeCell ref="J28:J33"/>
    <mergeCell ref="K28:K30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N42:T42"/>
    <mergeCell ref="D43:J43"/>
    <mergeCell ref="K43:M43"/>
    <mergeCell ref="N43:T43"/>
    <mergeCell ref="D22:G22"/>
    <mergeCell ref="D23:D26"/>
    <mergeCell ref="B65:D65"/>
    <mergeCell ref="N66:V66"/>
    <mergeCell ref="B45:H45"/>
    <mergeCell ref="N45:T45"/>
    <mergeCell ref="B61:D61"/>
    <mergeCell ref="B63:D63"/>
    <mergeCell ref="D42:J42"/>
    <mergeCell ref="K42:M42"/>
    <mergeCell ref="R14:R16"/>
    <mergeCell ref="S14:S16"/>
    <mergeCell ref="T14:W16"/>
    <mergeCell ref="L18:N21"/>
    <mergeCell ref="Q18:R21"/>
    <mergeCell ref="S18:S21"/>
    <mergeCell ref="T17:W17"/>
    <mergeCell ref="P17:S17"/>
    <mergeCell ref="T18:W27"/>
    <mergeCell ref="P23:P26"/>
    <mergeCell ref="D27:G27"/>
    <mergeCell ref="D9:G13"/>
    <mergeCell ref="L9:M12"/>
    <mergeCell ref="P9:Q12"/>
    <mergeCell ref="H14:I16"/>
    <mergeCell ref="P14:P16"/>
    <mergeCell ref="Q14:Q16"/>
    <mergeCell ref="D15:G16"/>
    <mergeCell ref="D18:G21"/>
    <mergeCell ref="I18:J21"/>
    <mergeCell ref="E23:E26"/>
    <mergeCell ref="F23:G26"/>
    <mergeCell ref="L23:N26"/>
    <mergeCell ref="Q23:R26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workbookViewId="0" topLeftCell="A1">
      <selection activeCell="A6" sqref="A6"/>
    </sheetView>
  </sheetViews>
  <sheetFormatPr defaultColWidth="9.796875" defaultRowHeight="15"/>
  <cols>
    <col min="1" max="2" width="3.69921875" style="20" customWidth="1"/>
    <col min="3" max="3" width="39.69921875" style="20" customWidth="1"/>
    <col min="4" max="4" width="2.69921875" style="20" customWidth="1"/>
    <col min="5" max="5" width="10.3984375" style="20" customWidth="1"/>
    <col min="6" max="6" width="3.69921875" style="20" customWidth="1"/>
    <col min="7" max="7" width="8.69921875" style="20" customWidth="1"/>
    <col min="8" max="8" width="3.69921875" style="20" customWidth="1"/>
    <col min="9" max="16384" width="9.69921875" style="20" customWidth="1"/>
  </cols>
  <sheetData>
    <row r="1" spans="1:7" s="458" customFormat="1" ht="24">
      <c r="A1" s="709" t="s">
        <v>46</v>
      </c>
      <c r="B1" s="456"/>
      <c r="C1" s="457"/>
      <c r="D1" s="456"/>
      <c r="E1" s="456"/>
      <c r="F1" s="456"/>
      <c r="G1" s="456"/>
    </row>
    <row r="2" spans="1:7" s="458" customFormat="1" ht="18" customHeight="1">
      <c r="A2" s="708" t="s">
        <v>5</v>
      </c>
      <c r="B2" s="459"/>
      <c r="C2" s="460"/>
      <c r="D2" s="459"/>
      <c r="E2" s="459"/>
      <c r="F2" s="459"/>
      <c r="G2" s="459"/>
    </row>
    <row r="3" spans="1:7" s="458" customFormat="1" ht="18" customHeight="1">
      <c r="A3" s="708" t="s">
        <v>6</v>
      </c>
      <c r="B3" s="459"/>
      <c r="C3" s="461"/>
      <c r="D3" s="459"/>
      <c r="E3" s="459"/>
      <c r="F3" s="459"/>
      <c r="G3" s="459"/>
    </row>
    <row r="4" spans="1:7" s="28" customFormat="1" ht="18">
      <c r="A4" s="31"/>
      <c r="B4" s="34"/>
      <c r="C4" s="35"/>
      <c r="D4" s="35"/>
      <c r="E4" s="36"/>
      <c r="F4" s="37"/>
      <c r="G4" s="38"/>
    </row>
    <row r="5" spans="1:7" s="28" customFormat="1" ht="18">
      <c r="A5" s="24" t="s">
        <v>74</v>
      </c>
      <c r="B5" s="34"/>
      <c r="C5" s="35"/>
      <c r="D5" s="35"/>
      <c r="E5" s="36"/>
      <c r="F5" s="37"/>
      <c r="G5" s="38"/>
    </row>
    <row r="6" spans="1:7" s="28" customFormat="1" ht="18">
      <c r="A6" s="451" t="s">
        <v>67</v>
      </c>
      <c r="B6" s="34"/>
      <c r="C6" s="35"/>
      <c r="D6" s="35"/>
      <c r="E6" s="36"/>
      <c r="F6" s="37"/>
      <c r="G6" s="38"/>
    </row>
    <row r="7" spans="1:7" s="18" customFormat="1" ht="12.75">
      <c r="A7" s="7"/>
      <c r="B7" s="2"/>
      <c r="C7" s="5"/>
      <c r="D7" s="2"/>
      <c r="E7" s="5"/>
      <c r="F7" s="22"/>
      <c r="G7" s="23"/>
    </row>
    <row r="8" spans="1:7" s="33" customFormat="1" ht="15">
      <c r="A8" s="24" t="s">
        <v>174</v>
      </c>
      <c r="B8" s="447"/>
      <c r="C8" s="448"/>
      <c r="D8" s="447"/>
      <c r="E8" s="448"/>
      <c r="F8" s="449"/>
      <c r="G8" s="450"/>
    </row>
    <row r="9" spans="1:7" s="33" customFormat="1" ht="15">
      <c r="A9" s="451" t="s">
        <v>63</v>
      </c>
      <c r="B9" s="447"/>
      <c r="C9" s="448"/>
      <c r="D9" s="447"/>
      <c r="E9" s="448"/>
      <c r="F9" s="449"/>
      <c r="G9" s="450"/>
    </row>
    <row r="10" spans="1:7" s="33" customFormat="1" ht="15">
      <c r="A10" s="451"/>
      <c r="B10" s="447"/>
      <c r="C10" s="448"/>
      <c r="D10" s="447"/>
      <c r="E10" s="448"/>
      <c r="F10" s="449"/>
      <c r="G10" s="450"/>
    </row>
    <row r="11" spans="1:7" s="33" customFormat="1" ht="15">
      <c r="A11" s="24" t="s">
        <v>175</v>
      </c>
      <c r="B11" s="447"/>
      <c r="C11" s="448"/>
      <c r="D11" s="447"/>
      <c r="E11" s="448"/>
      <c r="F11" s="449"/>
      <c r="G11" s="450"/>
    </row>
    <row r="12" spans="1:2" s="417" customFormat="1" ht="15">
      <c r="A12" s="419" t="s">
        <v>64</v>
      </c>
      <c r="B12" s="447"/>
    </row>
    <row r="13" spans="1:2" s="417" customFormat="1" ht="15">
      <c r="A13" s="419" t="s">
        <v>65</v>
      </c>
      <c r="B13" s="447"/>
    </row>
    <row r="14" spans="1:5" s="417" customFormat="1" ht="15">
      <c r="A14" s="419" t="s">
        <v>66</v>
      </c>
      <c r="B14" s="447"/>
      <c r="C14" s="418"/>
      <c r="D14" s="418"/>
      <c r="E14" s="418"/>
    </row>
    <row r="15" spans="1:7" s="33" customFormat="1" ht="15">
      <c r="A15" s="452"/>
      <c r="B15" s="447"/>
      <c r="C15" s="448"/>
      <c r="D15" s="447"/>
      <c r="E15" s="448"/>
      <c r="F15" s="449"/>
      <c r="G15" s="450"/>
    </row>
    <row r="16" spans="1:7" s="33" customFormat="1" ht="15">
      <c r="A16" s="223" t="s">
        <v>369</v>
      </c>
      <c r="B16" s="447"/>
      <c r="C16" s="448"/>
      <c r="D16" s="447"/>
      <c r="E16" s="448"/>
      <c r="F16" s="449"/>
      <c r="G16" s="450"/>
    </row>
    <row r="17" spans="1:7" s="33" customFormat="1" ht="15">
      <c r="A17" s="419"/>
      <c r="B17" s="447"/>
      <c r="C17" s="448"/>
      <c r="D17" s="447"/>
      <c r="E17" s="448"/>
      <c r="F17" s="449"/>
      <c r="G17" s="450"/>
    </row>
    <row r="18" spans="1:7" s="33" customFormat="1" ht="15">
      <c r="A18" s="419" t="s">
        <v>68</v>
      </c>
      <c r="B18" s="447"/>
      <c r="C18" s="448"/>
      <c r="D18" s="447"/>
      <c r="E18" s="448"/>
      <c r="F18" s="449"/>
      <c r="G18" s="450"/>
    </row>
    <row r="19" spans="1:7" s="33" customFormat="1" ht="15">
      <c r="A19" s="419" t="s">
        <v>69</v>
      </c>
      <c r="B19" s="447"/>
      <c r="C19" s="448"/>
      <c r="D19" s="447"/>
      <c r="E19" s="448"/>
      <c r="F19" s="449"/>
      <c r="G19" s="450"/>
    </row>
    <row r="20" spans="1:7" s="33" customFormat="1" ht="15">
      <c r="A20" s="453"/>
      <c r="B20" s="447"/>
      <c r="C20" s="448"/>
      <c r="D20" s="447"/>
      <c r="E20" s="448"/>
      <c r="F20" s="449"/>
      <c r="G20" s="450"/>
    </row>
    <row r="21" spans="1:7" s="33" customFormat="1" ht="15">
      <c r="A21" s="24" t="s">
        <v>181</v>
      </c>
      <c r="B21" s="447"/>
      <c r="C21" s="448"/>
      <c r="D21" s="447"/>
      <c r="E21" s="448"/>
      <c r="F21" s="449"/>
      <c r="G21" s="450"/>
    </row>
    <row r="22" spans="1:7" s="33" customFormat="1" ht="15">
      <c r="A22" s="419" t="s">
        <v>70</v>
      </c>
      <c r="B22" s="447"/>
      <c r="C22" s="448"/>
      <c r="D22" s="447"/>
      <c r="E22" s="448"/>
      <c r="F22" s="449"/>
      <c r="G22" s="450"/>
    </row>
    <row r="23" spans="1:7" s="33" customFormat="1" ht="15">
      <c r="A23" s="419" t="s">
        <v>71</v>
      </c>
      <c r="B23" s="447"/>
      <c r="C23" s="448"/>
      <c r="D23" s="447"/>
      <c r="E23" s="448"/>
      <c r="F23" s="449"/>
      <c r="G23" s="450"/>
    </row>
    <row r="24" spans="1:7" s="33" customFormat="1" ht="15">
      <c r="A24" s="419" t="s">
        <v>72</v>
      </c>
      <c r="B24" s="447"/>
      <c r="C24" s="448"/>
      <c r="D24" s="447"/>
      <c r="E24" s="448"/>
      <c r="F24" s="449"/>
      <c r="G24" s="450"/>
    </row>
    <row r="25" s="417" customFormat="1" ht="15">
      <c r="A25" s="419" t="s">
        <v>73</v>
      </c>
    </row>
    <row r="26" spans="1:7" s="33" customFormat="1" ht="15">
      <c r="A26" s="454"/>
      <c r="B26" s="447"/>
      <c r="C26" s="448"/>
      <c r="D26" s="447"/>
      <c r="E26" s="448"/>
      <c r="F26" s="449"/>
      <c r="G26" s="450"/>
    </row>
    <row r="27" spans="1:7" s="33" customFormat="1" ht="15">
      <c r="A27" s="25" t="s">
        <v>182</v>
      </c>
      <c r="B27" s="447"/>
      <c r="C27" s="448"/>
      <c r="D27" s="447"/>
      <c r="E27" s="448"/>
      <c r="F27" s="449"/>
      <c r="G27" s="450"/>
    </row>
    <row r="28" spans="1:7" s="33" customFormat="1" ht="15">
      <c r="A28" s="451" t="s">
        <v>183</v>
      </c>
      <c r="B28" s="447"/>
      <c r="C28" s="448"/>
      <c r="D28" s="447"/>
      <c r="E28" s="448"/>
      <c r="F28" s="449"/>
      <c r="G28" s="450"/>
    </row>
    <row r="29" spans="1:7" s="33" customFormat="1" ht="15">
      <c r="A29" s="455"/>
      <c r="B29" s="447"/>
      <c r="C29" s="448"/>
      <c r="D29" s="447"/>
      <c r="E29" s="448"/>
      <c r="F29" s="449"/>
      <c r="G29" s="450"/>
    </row>
    <row r="30" spans="2:7" ht="15">
      <c r="B30" s="2"/>
      <c r="C30" s="5"/>
      <c r="D30" s="2"/>
      <c r="E30" s="5"/>
      <c r="F30" s="22"/>
      <c r="G30" s="23"/>
    </row>
    <row r="31" spans="2:7" ht="15">
      <c r="B31" s="2"/>
      <c r="C31" s="5"/>
      <c r="D31" s="2"/>
      <c r="E31" s="5"/>
      <c r="F31" s="22"/>
      <c r="G31" s="23"/>
    </row>
    <row r="32" spans="2:7" ht="15">
      <c r="B32" s="2"/>
      <c r="C32" s="5"/>
      <c r="D32" s="2"/>
      <c r="E32" s="5"/>
      <c r="F32" s="22"/>
      <c r="G32" s="23"/>
    </row>
    <row r="33" spans="2:7" ht="15">
      <c r="B33" s="2"/>
      <c r="C33" s="5"/>
      <c r="D33" s="2"/>
      <c r="E33" s="5"/>
      <c r="F33" s="22"/>
      <c r="G33" s="23"/>
    </row>
    <row r="34" spans="2:7" ht="15">
      <c r="B34" s="2"/>
      <c r="C34" s="5"/>
      <c r="D34" s="2"/>
      <c r="E34" s="5"/>
      <c r="F34" s="22"/>
      <c r="G34" s="23"/>
    </row>
    <row r="35" spans="1:7" ht="15">
      <c r="A35" s="419"/>
      <c r="B35" s="2"/>
      <c r="C35" s="5"/>
      <c r="D35" s="2"/>
      <c r="E35" s="5"/>
      <c r="F35" s="22"/>
      <c r="G35" s="23"/>
    </row>
    <row r="36" spans="1:7" ht="15">
      <c r="A36" s="419"/>
      <c r="B36" s="2"/>
      <c r="C36" s="5"/>
      <c r="D36" s="2"/>
      <c r="E36" s="5"/>
      <c r="F36" s="22"/>
      <c r="G36" s="23"/>
    </row>
    <row r="37" spans="1:7" ht="15">
      <c r="A37" s="419"/>
      <c r="B37" s="2"/>
      <c r="C37" s="5"/>
      <c r="D37" s="2"/>
      <c r="E37" s="5"/>
      <c r="F37" s="22"/>
      <c r="G37" s="23"/>
    </row>
    <row r="38" spans="2:7" ht="15">
      <c r="B38" s="2"/>
      <c r="C38" s="5"/>
      <c r="D38" s="2"/>
      <c r="E38" s="5"/>
      <c r="F38" s="22"/>
      <c r="G38" s="23"/>
    </row>
    <row r="39" spans="2:7" ht="15">
      <c r="B39" s="2"/>
      <c r="C39" s="5"/>
      <c r="D39" s="2"/>
      <c r="E39" s="5"/>
      <c r="F39" s="22"/>
      <c r="G39" s="23"/>
    </row>
    <row r="40" spans="2:7" ht="15">
      <c r="B40" s="2"/>
      <c r="C40" s="5"/>
      <c r="D40" s="2"/>
      <c r="E40" s="5"/>
      <c r="F40" s="22"/>
      <c r="G40" s="23"/>
    </row>
    <row r="41" spans="2:7" ht="15">
      <c r="B41" s="2"/>
      <c r="C41" s="5"/>
      <c r="D41" s="2"/>
      <c r="E41" s="5"/>
      <c r="F41" s="22"/>
      <c r="G41" s="23"/>
    </row>
    <row r="42" spans="2:7" ht="15">
      <c r="B42" s="2"/>
      <c r="C42" s="5"/>
      <c r="D42" s="2"/>
      <c r="E42" s="5"/>
      <c r="F42" s="22"/>
      <c r="G42" s="23"/>
    </row>
    <row r="43" spans="2:7" ht="15">
      <c r="B43" s="2"/>
      <c r="C43" s="5"/>
      <c r="D43" s="2"/>
      <c r="E43" s="5"/>
      <c r="F43" s="22"/>
      <c r="G43" s="23"/>
    </row>
    <row r="44" spans="1:7" ht="15">
      <c r="A44" s="7" t="s">
        <v>110</v>
      </c>
      <c r="B44" s="2"/>
      <c r="C44" s="5"/>
      <c r="D44" s="2"/>
      <c r="E44" s="5"/>
      <c r="F44" s="22"/>
      <c r="G44" s="23"/>
    </row>
    <row r="45" spans="1:7" ht="15">
      <c r="A45" s="2"/>
      <c r="B45" s="2"/>
      <c r="C45" s="5"/>
      <c r="D45" s="2"/>
      <c r="E45" s="5"/>
      <c r="F45" s="22"/>
      <c r="G45" s="23"/>
    </row>
    <row r="46" spans="1:7" ht="15">
      <c r="A46" s="2" t="s">
        <v>113</v>
      </c>
      <c r="B46" s="2"/>
      <c r="C46" s="5"/>
      <c r="D46" s="2"/>
      <c r="E46" s="5"/>
      <c r="F46" s="22"/>
      <c r="G46" s="23"/>
    </row>
    <row r="47" spans="1:7" ht="15">
      <c r="A47" s="2" t="s">
        <v>114</v>
      </c>
      <c r="B47" s="2"/>
      <c r="C47" s="5"/>
      <c r="D47" s="2"/>
      <c r="E47" s="5"/>
      <c r="F47" s="22"/>
      <c r="G47" s="23"/>
    </row>
    <row r="48" spans="1:9" s="26" customFormat="1" ht="39.75" customHeight="1">
      <c r="A48" s="2" t="s">
        <v>115</v>
      </c>
      <c r="B48" s="29"/>
      <c r="C48" s="29"/>
      <c r="D48" s="29"/>
      <c r="E48" s="29"/>
      <c r="F48" s="29"/>
      <c r="G48" s="29"/>
      <c r="H48" s="29"/>
      <c r="I48" s="29"/>
    </row>
    <row r="49" spans="1:7" ht="15">
      <c r="A49" s="2" t="s">
        <v>116</v>
      </c>
      <c r="B49" s="2"/>
      <c r="C49" s="5"/>
      <c r="D49" s="2"/>
      <c r="E49" s="5"/>
      <c r="F49" s="22"/>
      <c r="G49" s="23"/>
    </row>
    <row r="50" spans="2:7" ht="15">
      <c r="B50" s="2"/>
      <c r="C50" s="5"/>
      <c r="D50" s="2"/>
      <c r="E50" s="5"/>
      <c r="F50" s="22"/>
      <c r="G50" s="23"/>
    </row>
    <row r="51" spans="2:7" ht="15">
      <c r="B51" s="2"/>
      <c r="C51" s="5"/>
      <c r="D51" s="2"/>
      <c r="E51" s="5"/>
      <c r="F51" s="22"/>
      <c r="G51" s="23"/>
    </row>
    <row r="52" spans="2:7" ht="15">
      <c r="B52" s="2"/>
      <c r="C52" s="5"/>
      <c r="D52" s="2"/>
      <c r="E52" s="5"/>
      <c r="F52" s="22"/>
      <c r="G52" s="23"/>
    </row>
    <row r="53" spans="2:7" ht="15">
      <c r="B53" s="2"/>
      <c r="C53" s="5"/>
      <c r="D53" s="2"/>
      <c r="E53" s="5"/>
      <c r="F53" s="22"/>
      <c r="G53" s="23"/>
    </row>
    <row r="54" spans="2:7" ht="15">
      <c r="B54" s="2"/>
      <c r="C54" s="5"/>
      <c r="D54" s="2"/>
      <c r="E54" s="5"/>
      <c r="F54" s="22"/>
      <c r="G54" s="23"/>
    </row>
    <row r="55" spans="2:7" ht="15">
      <c r="B55" s="2" t="s">
        <v>110</v>
      </c>
      <c r="C55" s="21" t="s">
        <v>111</v>
      </c>
      <c r="D55" s="2" t="s">
        <v>110</v>
      </c>
      <c r="E55" s="21"/>
      <c r="F55" s="22" t="s">
        <v>110</v>
      </c>
      <c r="G55" s="23" t="s">
        <v>110</v>
      </c>
    </row>
    <row r="56" spans="2:4" ht="15">
      <c r="B56" s="21"/>
      <c r="C56" s="21" t="s">
        <v>112</v>
      </c>
      <c r="D56" s="21"/>
    </row>
    <row r="57" spans="2:4" ht="15">
      <c r="B57" s="21"/>
      <c r="C57" s="21"/>
      <c r="D57" s="21"/>
    </row>
    <row r="58" spans="2:3" ht="15">
      <c r="B58" s="21"/>
      <c r="C58" s="21"/>
    </row>
    <row r="59" spans="2:3" ht="15">
      <c r="B59" s="21"/>
      <c r="C59" s="21"/>
    </row>
    <row r="60" spans="2:3" ht="15">
      <c r="B60" s="21"/>
      <c r="C60" s="21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120"/>
  <sheetViews>
    <sheetView showGridLines="0" tabSelected="1" zoomScale="80" zoomScaleNormal="80" workbookViewId="0" topLeftCell="A87">
      <selection activeCell="E106" sqref="E106"/>
    </sheetView>
  </sheetViews>
  <sheetFormatPr defaultColWidth="9.3984375" defaultRowHeight="16.5" customHeight="1" outlineLevelRow="1"/>
  <cols>
    <col min="1" max="1" width="4.5" style="304" customWidth="1"/>
    <col min="2" max="2" width="2.19921875" style="305" customWidth="1"/>
    <col min="3" max="3" width="8.19921875" style="305" customWidth="1"/>
    <col min="4" max="4" width="4.69921875" style="304" customWidth="1"/>
    <col min="5" max="5" width="67" style="304" customWidth="1"/>
    <col min="6" max="6" width="2.69921875" style="304" customWidth="1"/>
    <col min="7" max="7" width="19.09765625" style="304" customWidth="1"/>
    <col min="8" max="8" width="3.19921875" style="306" customWidth="1"/>
    <col min="9" max="9" width="8.19921875" style="307" customWidth="1"/>
    <col min="10" max="10" width="4.09765625" style="304" customWidth="1"/>
    <col min="11" max="16384" width="9.3984375" style="304" customWidth="1"/>
  </cols>
  <sheetData>
    <row r="1" ht="13.5" customHeight="1"/>
    <row r="2" spans="1:175" s="301" customFormat="1" ht="16.5" customHeight="1" thickBot="1">
      <c r="A2" s="185"/>
      <c r="B2" s="713"/>
      <c r="C2" s="714"/>
      <c r="D2" s="714"/>
      <c r="E2" s="715"/>
      <c r="F2" s="714"/>
      <c r="G2" s="714"/>
      <c r="H2" s="714"/>
      <c r="I2" s="716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</row>
    <row r="3" spans="1:174" s="301" customFormat="1" ht="16.5" customHeight="1" thickBot="1">
      <c r="A3" s="185"/>
      <c r="B3" s="302"/>
      <c r="C3" s="1060" t="str">
        <f>'[1]802.11 Cover'!$C$3</f>
        <v>PLENARY</v>
      </c>
      <c r="D3" s="1061"/>
      <c r="E3" s="1062" t="s">
        <v>398</v>
      </c>
      <c r="F3" s="1063"/>
      <c r="G3" s="1063"/>
      <c r="H3" s="1063"/>
      <c r="I3" s="717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</row>
    <row r="4" spans="1:174" s="301" customFormat="1" ht="16.5" customHeight="1">
      <c r="A4" s="185"/>
      <c r="B4" s="302"/>
      <c r="C4" s="1049" t="str">
        <f>'[1]802.11 Cover'!$C$4</f>
        <v>R3</v>
      </c>
      <c r="D4" s="1050"/>
      <c r="E4" s="1053" t="str">
        <f>'[1]802.11 WLAN Graphic'!$C$4</f>
        <v>Hyatt Regency San Francisco, 5 Embarcadero Center, San Francisco, CA 94111, USA.</v>
      </c>
      <c r="F4" s="1054"/>
      <c r="G4" s="1054"/>
      <c r="H4" s="1054"/>
      <c r="I4" s="718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</row>
    <row r="5" spans="1:174" s="301" customFormat="1" ht="16.5" customHeight="1" thickBot="1">
      <c r="A5" s="185"/>
      <c r="B5" s="302"/>
      <c r="C5" s="1051"/>
      <c r="D5" s="1052"/>
      <c r="E5" s="1055" t="str">
        <f>'[1]802.11 WLAN Graphic'!$C$5</f>
        <v>July 20th-25th, 2003</v>
      </c>
      <c r="F5" s="1056"/>
      <c r="G5" s="1056"/>
      <c r="H5" s="1056"/>
      <c r="I5" s="718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</row>
    <row r="6" spans="1:174" s="301" customFormat="1" ht="16.5" customHeight="1">
      <c r="A6" s="185"/>
      <c r="B6" s="302"/>
      <c r="C6" s="424"/>
      <c r="D6" s="424"/>
      <c r="E6" s="303"/>
      <c r="F6" s="303"/>
      <c r="G6" s="303"/>
      <c r="H6" s="303"/>
      <c r="I6" s="719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</row>
    <row r="7" spans="1:174" s="428" customFormat="1" ht="16.5" customHeight="1">
      <c r="A7" s="720"/>
      <c r="B7" s="425"/>
      <c r="C7" s="426"/>
      <c r="D7" s="426"/>
      <c r="E7" s="427"/>
      <c r="F7" s="427"/>
      <c r="G7" s="427"/>
      <c r="H7" s="427"/>
      <c r="I7" s="721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720"/>
      <c r="Z7" s="720"/>
      <c r="AA7" s="720"/>
      <c r="AB7" s="720"/>
      <c r="AC7" s="720"/>
      <c r="AD7" s="720"/>
      <c r="AE7" s="720"/>
      <c r="AF7" s="720"/>
      <c r="AG7" s="720"/>
      <c r="AH7" s="720"/>
      <c r="AI7" s="720"/>
      <c r="AJ7" s="720"/>
      <c r="AK7" s="720"/>
      <c r="AL7" s="720"/>
      <c r="AM7" s="720"/>
      <c r="AN7" s="720"/>
      <c r="AO7" s="720"/>
      <c r="AP7" s="720"/>
      <c r="AQ7" s="720"/>
      <c r="AR7" s="720"/>
      <c r="AS7" s="720"/>
      <c r="AT7" s="720"/>
      <c r="AU7" s="720"/>
      <c r="AV7" s="720"/>
      <c r="AW7" s="720"/>
      <c r="AX7" s="720"/>
      <c r="AY7" s="720"/>
      <c r="AZ7" s="720"/>
      <c r="BA7" s="720"/>
      <c r="BB7" s="720"/>
      <c r="BC7" s="720"/>
      <c r="BD7" s="720"/>
      <c r="BE7" s="720"/>
      <c r="BF7" s="720"/>
      <c r="BG7" s="720"/>
      <c r="BH7" s="720"/>
      <c r="BI7" s="720"/>
      <c r="BJ7" s="720"/>
      <c r="BK7" s="720"/>
      <c r="BL7" s="720"/>
      <c r="BM7" s="720"/>
      <c r="BN7" s="720"/>
      <c r="BO7" s="720"/>
      <c r="BP7" s="720"/>
      <c r="BQ7" s="720"/>
      <c r="BR7" s="720"/>
      <c r="BS7" s="720"/>
      <c r="BT7" s="720"/>
      <c r="BU7" s="720"/>
      <c r="BV7" s="720"/>
      <c r="BW7" s="720"/>
      <c r="BX7" s="720"/>
      <c r="BY7" s="720"/>
      <c r="BZ7" s="720"/>
      <c r="CA7" s="720"/>
      <c r="CB7" s="720"/>
      <c r="CC7" s="720"/>
      <c r="CD7" s="720"/>
      <c r="CE7" s="720"/>
      <c r="CF7" s="720"/>
      <c r="CG7" s="720"/>
      <c r="CH7" s="720"/>
      <c r="CI7" s="720"/>
      <c r="CJ7" s="720"/>
      <c r="CK7" s="720"/>
      <c r="CL7" s="720"/>
      <c r="CM7" s="720"/>
      <c r="CN7" s="720"/>
      <c r="CO7" s="720"/>
      <c r="CP7" s="720"/>
      <c r="CQ7" s="720"/>
      <c r="CR7" s="720"/>
      <c r="CS7" s="720"/>
      <c r="CT7" s="720"/>
      <c r="CU7" s="720"/>
      <c r="CV7" s="720"/>
      <c r="CW7" s="720"/>
      <c r="CX7" s="720"/>
      <c r="CY7" s="720"/>
      <c r="CZ7" s="720"/>
      <c r="DA7" s="720"/>
      <c r="DB7" s="720"/>
      <c r="DC7" s="720"/>
      <c r="DD7" s="720"/>
      <c r="DE7" s="720"/>
      <c r="DF7" s="720"/>
      <c r="DG7" s="720"/>
      <c r="DH7" s="720"/>
      <c r="DI7" s="720"/>
      <c r="DJ7" s="720"/>
      <c r="DK7" s="720"/>
      <c r="DL7" s="720"/>
      <c r="DM7" s="720"/>
      <c r="DN7" s="720"/>
      <c r="DO7" s="720"/>
      <c r="DP7" s="720"/>
      <c r="DQ7" s="720"/>
      <c r="DR7" s="720"/>
      <c r="DS7" s="720"/>
      <c r="DT7" s="720"/>
      <c r="DU7" s="720"/>
      <c r="DV7" s="720"/>
      <c r="DW7" s="720"/>
      <c r="DX7" s="720"/>
      <c r="DY7" s="720"/>
      <c r="DZ7" s="720"/>
      <c r="EA7" s="720"/>
      <c r="EB7" s="720"/>
      <c r="EC7" s="720"/>
      <c r="ED7" s="720"/>
      <c r="EE7" s="720"/>
      <c r="EF7" s="720"/>
      <c r="EG7" s="720"/>
      <c r="EH7" s="720"/>
      <c r="EI7" s="720"/>
      <c r="EJ7" s="720"/>
      <c r="EK7" s="720"/>
      <c r="EL7" s="720"/>
      <c r="EM7" s="720"/>
      <c r="EN7" s="720"/>
      <c r="EO7" s="720"/>
      <c r="EP7" s="720"/>
      <c r="EQ7" s="720"/>
      <c r="ER7" s="720"/>
      <c r="ES7" s="720"/>
      <c r="ET7" s="720"/>
      <c r="EU7" s="720"/>
      <c r="EV7" s="720"/>
      <c r="EW7" s="720"/>
      <c r="EX7" s="720"/>
      <c r="EY7" s="720"/>
      <c r="EZ7" s="720"/>
      <c r="FA7" s="720"/>
      <c r="FB7" s="720"/>
      <c r="FC7" s="720"/>
      <c r="FD7" s="720"/>
      <c r="FE7" s="720"/>
      <c r="FF7" s="720"/>
      <c r="FG7" s="720"/>
      <c r="FH7" s="720"/>
      <c r="FI7" s="720"/>
      <c r="FJ7" s="720"/>
      <c r="FK7" s="720"/>
      <c r="FL7" s="720"/>
      <c r="FM7" s="720"/>
      <c r="FN7" s="720"/>
      <c r="FO7" s="720"/>
      <c r="FP7" s="720"/>
      <c r="FQ7" s="720"/>
      <c r="FR7" s="720"/>
    </row>
    <row r="8" spans="1:174" s="180" customFormat="1" ht="16.5" customHeight="1">
      <c r="A8" s="185"/>
      <c r="B8" s="1057" t="s">
        <v>39</v>
      </c>
      <c r="C8" s="1058"/>
      <c r="D8" s="1058"/>
      <c r="E8" s="1058"/>
      <c r="F8" s="1058"/>
      <c r="G8" s="1058"/>
      <c r="H8" s="1058"/>
      <c r="I8" s="1059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</row>
    <row r="9" spans="1:175" s="724" customFormat="1" ht="15.75" customHeight="1">
      <c r="A9" s="722"/>
      <c r="B9" s="1067" t="s">
        <v>40</v>
      </c>
      <c r="C9" s="1068"/>
      <c r="D9" s="1068"/>
      <c r="E9" s="1068"/>
      <c r="F9" s="1068"/>
      <c r="G9" s="1068"/>
      <c r="H9" s="1068"/>
      <c r="I9" s="1069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3"/>
      <c r="AC9" s="723"/>
      <c r="AD9" s="723"/>
      <c r="AE9" s="723"/>
      <c r="AF9" s="723"/>
      <c r="AG9" s="723"/>
      <c r="AH9" s="723"/>
      <c r="AI9" s="723"/>
      <c r="AJ9" s="723"/>
      <c r="AK9" s="723"/>
      <c r="AL9" s="723"/>
      <c r="AM9" s="723"/>
      <c r="AN9" s="723"/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  <c r="BA9" s="723"/>
      <c r="BB9" s="723"/>
      <c r="BC9" s="723"/>
      <c r="BD9" s="723"/>
      <c r="BE9" s="723"/>
      <c r="BF9" s="723"/>
      <c r="BG9" s="723"/>
      <c r="BH9" s="723"/>
      <c r="BI9" s="723"/>
      <c r="BJ9" s="723"/>
      <c r="BK9" s="723"/>
      <c r="BL9" s="723"/>
      <c r="BM9" s="723"/>
      <c r="BN9" s="723"/>
      <c r="BO9" s="723"/>
      <c r="BP9" s="723"/>
      <c r="BQ9" s="723"/>
      <c r="BR9" s="723"/>
      <c r="BS9" s="723"/>
      <c r="BT9" s="723"/>
      <c r="BU9" s="723"/>
      <c r="BV9" s="723"/>
      <c r="BW9" s="723"/>
      <c r="BX9" s="723"/>
      <c r="BY9" s="723"/>
      <c r="BZ9" s="723"/>
      <c r="CA9" s="723"/>
      <c r="CB9" s="723"/>
      <c r="CC9" s="723"/>
      <c r="CD9" s="723"/>
      <c r="CE9" s="723"/>
      <c r="CF9" s="723"/>
      <c r="CG9" s="723"/>
      <c r="CH9" s="723"/>
      <c r="CI9" s="723"/>
      <c r="CJ9" s="723"/>
      <c r="CK9" s="723"/>
      <c r="CL9" s="723"/>
      <c r="CM9" s="723"/>
      <c r="CN9" s="723"/>
      <c r="CO9" s="723"/>
      <c r="CP9" s="723"/>
      <c r="CQ9" s="723"/>
      <c r="CR9" s="723"/>
      <c r="CS9" s="723"/>
      <c r="CT9" s="722"/>
      <c r="CU9" s="722"/>
      <c r="CV9" s="722"/>
      <c r="CW9" s="722"/>
      <c r="CX9" s="722"/>
      <c r="CY9" s="722"/>
      <c r="CZ9" s="722"/>
      <c r="DA9" s="722"/>
      <c r="DB9" s="722"/>
      <c r="DC9" s="722"/>
      <c r="DD9" s="722"/>
      <c r="DE9" s="722"/>
      <c r="DF9" s="722"/>
      <c r="DG9" s="722"/>
      <c r="DH9" s="722"/>
      <c r="DI9" s="722"/>
      <c r="DJ9" s="722"/>
      <c r="DK9" s="722"/>
      <c r="DL9" s="722"/>
      <c r="DM9" s="722"/>
      <c r="DN9" s="722"/>
      <c r="DO9" s="722"/>
      <c r="DP9" s="722"/>
      <c r="DQ9" s="722"/>
      <c r="DR9" s="722"/>
      <c r="DS9" s="722"/>
      <c r="DT9" s="722"/>
      <c r="DU9" s="722"/>
      <c r="DV9" s="722"/>
      <c r="DW9" s="722"/>
      <c r="DX9" s="722"/>
      <c r="DY9" s="722"/>
      <c r="DZ9" s="722"/>
      <c r="EA9" s="722"/>
      <c r="EB9" s="722"/>
      <c r="EC9" s="722"/>
      <c r="ED9" s="722"/>
      <c r="EE9" s="722"/>
      <c r="EF9" s="722"/>
      <c r="EG9" s="722"/>
      <c r="EH9" s="722"/>
      <c r="EI9" s="722"/>
      <c r="EJ9" s="722"/>
      <c r="EK9" s="722"/>
      <c r="EL9" s="722"/>
      <c r="EM9" s="722"/>
      <c r="EN9" s="722"/>
      <c r="EO9" s="722"/>
      <c r="EP9" s="722"/>
      <c r="EQ9" s="722"/>
      <c r="ER9" s="722"/>
      <c r="ES9" s="722"/>
      <c r="ET9" s="722"/>
      <c r="EU9" s="722"/>
      <c r="EV9" s="722"/>
      <c r="EW9" s="722"/>
      <c r="EX9" s="722"/>
      <c r="EY9" s="722"/>
      <c r="EZ9" s="722"/>
      <c r="FA9" s="722"/>
      <c r="FB9" s="722"/>
      <c r="FC9" s="722"/>
      <c r="FD9" s="722"/>
      <c r="FE9" s="722"/>
      <c r="FF9" s="722"/>
      <c r="FG9" s="722"/>
      <c r="FH9" s="722"/>
      <c r="FI9" s="722"/>
      <c r="FJ9" s="722"/>
      <c r="FK9" s="722"/>
      <c r="FL9" s="722"/>
      <c r="FM9" s="722"/>
      <c r="FN9" s="722"/>
      <c r="FO9" s="722"/>
      <c r="FP9" s="722"/>
      <c r="FQ9" s="722"/>
      <c r="FR9" s="722"/>
      <c r="FS9" s="722"/>
    </row>
    <row r="10" spans="1:175" s="724" customFormat="1" ht="15.75" customHeight="1">
      <c r="A10" s="722"/>
      <c r="B10" s="1064" t="s">
        <v>41</v>
      </c>
      <c r="C10" s="1065"/>
      <c r="D10" s="1065"/>
      <c r="E10" s="1065"/>
      <c r="F10" s="1065"/>
      <c r="G10" s="1065"/>
      <c r="H10" s="1065"/>
      <c r="I10" s="1066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3"/>
      <c r="BA10" s="723"/>
      <c r="BB10" s="723"/>
      <c r="BC10" s="723"/>
      <c r="BD10" s="723"/>
      <c r="BE10" s="723"/>
      <c r="BF10" s="723"/>
      <c r="BG10" s="723"/>
      <c r="BH10" s="723"/>
      <c r="BI10" s="723"/>
      <c r="BJ10" s="723"/>
      <c r="BK10" s="723"/>
      <c r="BL10" s="723"/>
      <c r="BM10" s="723"/>
      <c r="BN10" s="723"/>
      <c r="BO10" s="723"/>
      <c r="BP10" s="723"/>
      <c r="BQ10" s="723"/>
      <c r="BR10" s="723"/>
      <c r="BS10" s="723"/>
      <c r="BT10" s="723"/>
      <c r="BU10" s="723"/>
      <c r="BV10" s="723"/>
      <c r="BW10" s="723"/>
      <c r="BX10" s="723"/>
      <c r="BY10" s="723"/>
      <c r="BZ10" s="723"/>
      <c r="CA10" s="723"/>
      <c r="CB10" s="723"/>
      <c r="CC10" s="723"/>
      <c r="CD10" s="723"/>
      <c r="CE10" s="723"/>
      <c r="CF10" s="723"/>
      <c r="CG10" s="723"/>
      <c r="CH10" s="723"/>
      <c r="CI10" s="723"/>
      <c r="CJ10" s="723"/>
      <c r="CK10" s="723"/>
      <c r="CL10" s="723"/>
      <c r="CM10" s="723"/>
      <c r="CN10" s="723"/>
      <c r="CO10" s="723"/>
      <c r="CP10" s="723"/>
      <c r="CQ10" s="723"/>
      <c r="CR10" s="723"/>
      <c r="CS10" s="723"/>
      <c r="CT10" s="722"/>
      <c r="CU10" s="722"/>
      <c r="CV10" s="722"/>
      <c r="CW10" s="722"/>
      <c r="CX10" s="722"/>
      <c r="CY10" s="722"/>
      <c r="CZ10" s="722"/>
      <c r="DA10" s="722"/>
      <c r="DB10" s="722"/>
      <c r="DC10" s="722"/>
      <c r="DD10" s="722"/>
      <c r="DE10" s="722"/>
      <c r="DF10" s="722"/>
      <c r="DG10" s="722"/>
      <c r="DH10" s="722"/>
      <c r="DI10" s="722"/>
      <c r="DJ10" s="722"/>
      <c r="DK10" s="722"/>
      <c r="DL10" s="722"/>
      <c r="DM10" s="722"/>
      <c r="DN10" s="722"/>
      <c r="DO10" s="722"/>
      <c r="DP10" s="722"/>
      <c r="DQ10" s="722"/>
      <c r="DR10" s="722"/>
      <c r="DS10" s="722"/>
      <c r="DT10" s="722"/>
      <c r="DU10" s="722"/>
      <c r="DV10" s="722"/>
      <c r="DW10" s="722"/>
      <c r="DX10" s="722"/>
      <c r="DY10" s="722"/>
      <c r="DZ10" s="722"/>
      <c r="EA10" s="722"/>
      <c r="EB10" s="722"/>
      <c r="EC10" s="722"/>
      <c r="ED10" s="722"/>
      <c r="EE10" s="722"/>
      <c r="EF10" s="722"/>
      <c r="EG10" s="722"/>
      <c r="EH10" s="722"/>
      <c r="EI10" s="722"/>
      <c r="EJ10" s="722"/>
      <c r="EK10" s="722"/>
      <c r="EL10" s="722"/>
      <c r="EM10" s="722"/>
      <c r="EN10" s="722"/>
      <c r="EO10" s="722"/>
      <c r="EP10" s="722"/>
      <c r="EQ10" s="722"/>
      <c r="ER10" s="722"/>
      <c r="ES10" s="722"/>
      <c r="ET10" s="722"/>
      <c r="EU10" s="722"/>
      <c r="EV10" s="722"/>
      <c r="EW10" s="722"/>
      <c r="EX10" s="722"/>
      <c r="EY10" s="722"/>
      <c r="EZ10" s="722"/>
      <c r="FA10" s="722"/>
      <c r="FB10" s="722"/>
      <c r="FC10" s="722"/>
      <c r="FD10" s="722"/>
      <c r="FE10" s="722"/>
      <c r="FF10" s="722"/>
      <c r="FG10" s="722"/>
      <c r="FH10" s="722"/>
      <c r="FI10" s="722"/>
      <c r="FJ10" s="722"/>
      <c r="FK10" s="722"/>
      <c r="FL10" s="722"/>
      <c r="FM10" s="722"/>
      <c r="FN10" s="722"/>
      <c r="FO10" s="722"/>
      <c r="FP10" s="722"/>
      <c r="FQ10" s="722"/>
      <c r="FR10" s="722"/>
      <c r="FS10" s="722"/>
    </row>
    <row r="11" spans="2:175" s="725" customFormat="1" ht="16.5" customHeight="1">
      <c r="B11" s="726"/>
      <c r="C11" s="726"/>
      <c r="D11" s="727"/>
      <c r="E11" s="727"/>
      <c r="F11" s="727"/>
      <c r="G11" s="727"/>
      <c r="H11" s="1070" t="s">
        <v>253</v>
      </c>
      <c r="I11" s="1070"/>
      <c r="J11" s="728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6"/>
      <c r="DZ11" s="416"/>
      <c r="EA11" s="416"/>
      <c r="EB11" s="416"/>
      <c r="EC11" s="416"/>
      <c r="ED11" s="416"/>
      <c r="EE11" s="416"/>
      <c r="EF11" s="416"/>
      <c r="EG11" s="416"/>
      <c r="EH11" s="416"/>
      <c r="EI11" s="416"/>
      <c r="EJ11" s="416"/>
      <c r="EK11" s="416"/>
      <c r="EL11" s="416"/>
      <c r="EM11" s="416"/>
      <c r="EN11" s="416"/>
      <c r="EO11" s="416"/>
      <c r="EP11" s="416"/>
      <c r="EQ11" s="416"/>
      <c r="ER11" s="416"/>
      <c r="ES11" s="416"/>
      <c r="ET11" s="416"/>
      <c r="EU11" s="416"/>
      <c r="EV11" s="416"/>
      <c r="EW11" s="416"/>
      <c r="EX11" s="416"/>
      <c r="EY11" s="416"/>
      <c r="EZ11" s="416"/>
      <c r="FA11" s="416"/>
      <c r="FB11" s="416"/>
      <c r="FC11" s="416"/>
      <c r="FD11" s="416"/>
      <c r="FE11" s="416"/>
      <c r="FF11" s="416"/>
      <c r="FG11" s="416"/>
      <c r="FH11" s="416"/>
      <c r="FI11" s="416"/>
      <c r="FJ11" s="416"/>
      <c r="FK11" s="416"/>
      <c r="FL11" s="416"/>
      <c r="FM11" s="416"/>
      <c r="FN11" s="416"/>
      <c r="FO11" s="416"/>
      <c r="FP11" s="416"/>
      <c r="FQ11" s="416"/>
      <c r="FR11" s="416"/>
      <c r="FS11" s="416"/>
    </row>
    <row r="12" spans="2:175" s="181" customFormat="1" ht="16.5" customHeight="1">
      <c r="B12" s="729"/>
      <c r="C12" s="730">
        <v>1</v>
      </c>
      <c r="D12" s="731" t="s">
        <v>121</v>
      </c>
      <c r="E12" s="732" t="s">
        <v>38</v>
      </c>
      <c r="F12" s="733" t="s">
        <v>102</v>
      </c>
      <c r="G12" s="733" t="s">
        <v>318</v>
      </c>
      <c r="H12" s="734">
        <v>1</v>
      </c>
      <c r="I12" s="735">
        <f>TIME(13,0,0)</f>
        <v>0.5416666666666666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</row>
    <row r="13" spans="2:175" s="181" customFormat="1" ht="16.5" customHeight="1">
      <c r="B13" s="736"/>
      <c r="C13" s="737">
        <v>1.1</v>
      </c>
      <c r="D13" s="738" t="s">
        <v>121</v>
      </c>
      <c r="E13" s="739" t="s">
        <v>45</v>
      </c>
      <c r="F13" s="740" t="s">
        <v>102</v>
      </c>
      <c r="G13" s="740" t="s">
        <v>131</v>
      </c>
      <c r="H13" s="741"/>
      <c r="I13" s="742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</row>
    <row r="14" spans="2:175" s="181" customFormat="1" ht="16.5" customHeight="1">
      <c r="B14" s="279"/>
      <c r="C14" s="279"/>
      <c r="D14" s="280"/>
      <c r="E14" s="281"/>
      <c r="F14" s="281"/>
      <c r="G14" s="281"/>
      <c r="H14" s="282"/>
      <c r="I14" s="283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</row>
    <row r="15" spans="2:175" s="181" customFormat="1" ht="16.5" customHeight="1">
      <c r="B15" s="743"/>
      <c r="C15" s="744">
        <v>2</v>
      </c>
      <c r="D15" s="745" t="s">
        <v>121</v>
      </c>
      <c r="E15" s="746" t="s">
        <v>126</v>
      </c>
      <c r="F15" s="747"/>
      <c r="G15" s="747"/>
      <c r="H15" s="748">
        <v>10</v>
      </c>
      <c r="I15" s="749">
        <f>I12+TIME(0,H12,0)</f>
        <v>0.5423611111111111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</row>
    <row r="16" spans="2:175" s="182" customFormat="1" ht="16.5" customHeight="1">
      <c r="B16" s="750"/>
      <c r="C16" s="292">
        <v>2.1</v>
      </c>
      <c r="D16" s="751" t="s">
        <v>121</v>
      </c>
      <c r="E16" s="752" t="s">
        <v>37</v>
      </c>
      <c r="F16" s="276" t="s">
        <v>102</v>
      </c>
      <c r="G16" s="277" t="s">
        <v>318</v>
      </c>
      <c r="H16" s="753"/>
      <c r="I16" s="754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</row>
    <row r="17" spans="2:175" s="725" customFormat="1" ht="16.5" customHeight="1">
      <c r="B17" s="755"/>
      <c r="C17" s="756" t="s">
        <v>392</v>
      </c>
      <c r="D17" s="429" t="s">
        <v>121</v>
      </c>
      <c r="E17" s="757" t="s">
        <v>9</v>
      </c>
      <c r="F17" s="276" t="s">
        <v>102</v>
      </c>
      <c r="G17" s="277" t="s">
        <v>318</v>
      </c>
      <c r="H17" s="753"/>
      <c r="I17" s="754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6"/>
      <c r="FF17" s="416"/>
      <c r="FG17" s="416"/>
      <c r="FH17" s="416"/>
      <c r="FI17" s="416"/>
      <c r="FJ17" s="416"/>
      <c r="FK17" s="416"/>
      <c r="FL17" s="416"/>
      <c r="FM17" s="416"/>
      <c r="FN17" s="416"/>
      <c r="FO17" s="416"/>
      <c r="FP17" s="416"/>
      <c r="FQ17" s="416"/>
      <c r="FR17" s="416"/>
      <c r="FS17" s="416"/>
    </row>
    <row r="18" spans="2:175" s="182" customFormat="1" ht="16.5" customHeight="1">
      <c r="B18" s="755"/>
      <c r="C18" s="756">
        <v>2.2</v>
      </c>
      <c r="D18" s="429" t="s">
        <v>121</v>
      </c>
      <c r="E18" s="289" t="s">
        <v>301</v>
      </c>
      <c r="F18" s="276" t="s">
        <v>102</v>
      </c>
      <c r="G18" s="277" t="s">
        <v>319</v>
      </c>
      <c r="H18" s="753"/>
      <c r="I18" s="754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</row>
    <row r="19" spans="2:175" s="182" customFormat="1" ht="16.5" customHeight="1">
      <c r="B19" s="758"/>
      <c r="C19" s="759">
        <v>2.3</v>
      </c>
      <c r="D19" s="760" t="s">
        <v>121</v>
      </c>
      <c r="E19" s="761" t="s">
        <v>320</v>
      </c>
      <c r="F19" s="762" t="s">
        <v>102</v>
      </c>
      <c r="G19" s="762" t="s">
        <v>321</v>
      </c>
      <c r="H19" s="763"/>
      <c r="I19" s="764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</row>
    <row r="20" spans="2:175" s="181" customFormat="1" ht="16.5" customHeight="1">
      <c r="B20" s="279"/>
      <c r="C20" s="279"/>
      <c r="D20" s="1048" t="s">
        <v>106</v>
      </c>
      <c r="E20" s="1048"/>
      <c r="F20" s="281"/>
      <c r="G20" s="281"/>
      <c r="H20" s="282"/>
      <c r="I20" s="766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</row>
    <row r="21" spans="2:175" s="181" customFormat="1" ht="16.5" customHeight="1">
      <c r="B21" s="279"/>
      <c r="C21" s="279"/>
      <c r="D21" s="281"/>
      <c r="E21" s="280"/>
      <c r="F21" s="281"/>
      <c r="G21" s="281"/>
      <c r="H21" s="282"/>
      <c r="I21" s="766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</row>
    <row r="22" spans="2:175" s="182" customFormat="1" ht="16.5" customHeight="1">
      <c r="B22" s="767"/>
      <c r="C22" s="768">
        <v>3</v>
      </c>
      <c r="D22" s="769" t="s">
        <v>107</v>
      </c>
      <c r="E22" s="770" t="s">
        <v>36</v>
      </c>
      <c r="F22" s="771" t="s">
        <v>102</v>
      </c>
      <c r="G22" s="772" t="s">
        <v>318</v>
      </c>
      <c r="H22" s="773">
        <v>2</v>
      </c>
      <c r="I22" s="774">
        <f>I15+TIME(0,H15,0)</f>
        <v>0.5493055555555555</v>
      </c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</row>
    <row r="23" spans="2:175" s="182" customFormat="1" ht="16.5" customHeight="1">
      <c r="B23" s="430"/>
      <c r="C23" s="430"/>
      <c r="D23" s="285"/>
      <c r="E23" s="286"/>
      <c r="F23" s="286"/>
      <c r="G23" s="281"/>
      <c r="H23" s="287"/>
      <c r="I23" s="283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</row>
    <row r="24" spans="2:175" s="182" customFormat="1" ht="16.5" customHeight="1">
      <c r="B24" s="775"/>
      <c r="C24" s="776">
        <v>4</v>
      </c>
      <c r="D24" s="777" t="s">
        <v>107</v>
      </c>
      <c r="E24" s="732" t="s">
        <v>33</v>
      </c>
      <c r="F24" s="778" t="s">
        <v>102</v>
      </c>
      <c r="G24" s="733" t="s">
        <v>318</v>
      </c>
      <c r="H24" s="779">
        <v>2</v>
      </c>
      <c r="I24" s="780">
        <f>I22+TIME(0,H22,0)</f>
        <v>0.5506944444444444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</row>
    <row r="25" spans="2:175" s="181" customFormat="1" ht="16.5" customHeight="1">
      <c r="B25" s="736"/>
      <c r="C25" s="737">
        <v>4.1</v>
      </c>
      <c r="D25" s="738" t="s">
        <v>108</v>
      </c>
      <c r="E25" s="781" t="s">
        <v>298</v>
      </c>
      <c r="F25" s="740" t="s">
        <v>102</v>
      </c>
      <c r="G25" s="740" t="s">
        <v>131</v>
      </c>
      <c r="H25" s="763"/>
      <c r="I25" s="76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</row>
    <row r="26" spans="2:175" s="181" customFormat="1" ht="16.5" customHeight="1">
      <c r="B26" s="279"/>
      <c r="C26" s="279"/>
      <c r="D26" s="280"/>
      <c r="E26" s="431"/>
      <c r="F26" s="281"/>
      <c r="G26" s="281"/>
      <c r="H26" s="287"/>
      <c r="I26" s="432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</row>
    <row r="27" spans="2:175" s="181" customFormat="1" ht="16.5" customHeight="1">
      <c r="B27" s="743"/>
      <c r="C27" s="744">
        <v>5</v>
      </c>
      <c r="D27" s="731"/>
      <c r="E27" s="746" t="s">
        <v>254</v>
      </c>
      <c r="F27" s="747"/>
      <c r="G27" s="747"/>
      <c r="H27" s="734"/>
      <c r="I27" s="780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</row>
    <row r="28" spans="2:175" s="181" customFormat="1" ht="16.5" customHeight="1">
      <c r="B28" s="782"/>
      <c r="C28" s="284">
        <v>5.1</v>
      </c>
      <c r="D28" s="275" t="s">
        <v>14</v>
      </c>
      <c r="E28" s="294" t="s">
        <v>402</v>
      </c>
      <c r="F28" s="277" t="s">
        <v>102</v>
      </c>
      <c r="G28" s="277" t="s">
        <v>318</v>
      </c>
      <c r="H28" s="278">
        <v>5</v>
      </c>
      <c r="I28" s="783">
        <f>I22+TIME(0,H22,0)</f>
        <v>0.5506944444444444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</row>
    <row r="29" spans="2:175" s="181" customFormat="1" ht="16.5" customHeight="1">
      <c r="B29" s="782"/>
      <c r="C29" s="284">
        <v>5.1</v>
      </c>
      <c r="D29" s="275" t="s">
        <v>109</v>
      </c>
      <c r="E29" s="294" t="s">
        <v>176</v>
      </c>
      <c r="F29" s="277" t="s">
        <v>102</v>
      </c>
      <c r="G29" s="277" t="s">
        <v>318</v>
      </c>
      <c r="H29" s="278">
        <v>2</v>
      </c>
      <c r="I29" s="783">
        <f>I28+TIME(0,H28,0)</f>
        <v>0.5541666666666666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</row>
    <row r="30" spans="2:175" s="181" customFormat="1" ht="16.5" customHeight="1">
      <c r="B30" s="782"/>
      <c r="C30" s="284" t="s">
        <v>322</v>
      </c>
      <c r="D30" s="275" t="s">
        <v>109</v>
      </c>
      <c r="E30" s="295" t="s">
        <v>395</v>
      </c>
      <c r="F30" s="277"/>
      <c r="G30" s="277"/>
      <c r="H30" s="278"/>
      <c r="I30" s="783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</row>
    <row r="31" spans="2:175" s="181" customFormat="1" ht="16.5" customHeight="1">
      <c r="B31" s="782"/>
      <c r="C31" s="284" t="s">
        <v>323</v>
      </c>
      <c r="D31" s="275" t="s">
        <v>109</v>
      </c>
      <c r="E31" s="295" t="s">
        <v>325</v>
      </c>
      <c r="F31" s="277"/>
      <c r="G31" s="277"/>
      <c r="H31" s="278"/>
      <c r="I31" s="783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</row>
    <row r="32" spans="2:175" s="181" customFormat="1" ht="16.5" customHeight="1">
      <c r="B32" s="782"/>
      <c r="C32" s="284" t="s">
        <v>324</v>
      </c>
      <c r="D32" s="275" t="s">
        <v>109</v>
      </c>
      <c r="E32" s="295" t="s">
        <v>419</v>
      </c>
      <c r="F32" s="277"/>
      <c r="G32" s="277"/>
      <c r="H32" s="278"/>
      <c r="I32" s="783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</row>
    <row r="33" spans="2:175" s="181" customFormat="1" ht="16.5" customHeight="1">
      <c r="B33" s="736"/>
      <c r="C33" s="737" t="s">
        <v>324</v>
      </c>
      <c r="D33" s="738" t="s">
        <v>109</v>
      </c>
      <c r="E33" s="784" t="s">
        <v>177</v>
      </c>
      <c r="F33" s="740"/>
      <c r="G33" s="740"/>
      <c r="H33" s="741"/>
      <c r="I33" s="742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</row>
    <row r="34" spans="2:175" s="181" customFormat="1" ht="16.5" customHeight="1">
      <c r="B34" s="279"/>
      <c r="C34" s="279"/>
      <c r="D34" s="280"/>
      <c r="E34" s="313"/>
      <c r="F34" s="281"/>
      <c r="G34" s="281"/>
      <c r="H34" s="282"/>
      <c r="I34" s="283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</row>
    <row r="35" spans="2:175" s="181" customFormat="1" ht="16.5" customHeight="1">
      <c r="B35" s="785"/>
      <c r="C35" s="786">
        <v>6</v>
      </c>
      <c r="D35" s="787" t="s">
        <v>109</v>
      </c>
      <c r="E35" s="788" t="s">
        <v>185</v>
      </c>
      <c r="F35" s="772" t="s">
        <v>102</v>
      </c>
      <c r="G35" s="772" t="s">
        <v>318</v>
      </c>
      <c r="H35" s="789">
        <v>5</v>
      </c>
      <c r="I35" s="790">
        <f>I29+TIME(0,H29,0)</f>
        <v>0.5555555555555555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</row>
    <row r="36" spans="2:175" s="181" customFormat="1" ht="16.5" customHeight="1">
      <c r="B36" s="279"/>
      <c r="C36" s="279"/>
      <c r="D36" s="280"/>
      <c r="E36" s="314"/>
      <c r="F36" s="281"/>
      <c r="G36" s="281"/>
      <c r="H36" s="282"/>
      <c r="I36" s="283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</row>
    <row r="37" spans="2:175" s="182" customFormat="1" ht="16.5" customHeight="1">
      <c r="B37" s="791"/>
      <c r="C37" s="792">
        <v>7</v>
      </c>
      <c r="D37" s="731"/>
      <c r="E37" s="732" t="s">
        <v>35</v>
      </c>
      <c r="F37" s="793"/>
      <c r="G37" s="793"/>
      <c r="H37" s="779"/>
      <c r="I37" s="73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</row>
    <row r="38" spans="2:175" s="182" customFormat="1" ht="16.5" customHeight="1">
      <c r="B38" s="750"/>
      <c r="C38" s="292">
        <v>7.1</v>
      </c>
      <c r="D38" s="276" t="s">
        <v>109</v>
      </c>
      <c r="E38" s="794" t="s">
        <v>255</v>
      </c>
      <c r="F38" s="276" t="s">
        <v>102</v>
      </c>
      <c r="G38" s="277" t="s">
        <v>318</v>
      </c>
      <c r="H38" s="288">
        <v>5</v>
      </c>
      <c r="I38" s="783">
        <f>I35+TIME(0,H35,0)</f>
        <v>0.5590277777777777</v>
      </c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</row>
    <row r="39" spans="2:175" s="181" customFormat="1" ht="16.5" customHeight="1">
      <c r="B39" s="736"/>
      <c r="C39" s="737">
        <v>7.2</v>
      </c>
      <c r="D39" s="738" t="s">
        <v>109</v>
      </c>
      <c r="E39" s="739" t="s">
        <v>326</v>
      </c>
      <c r="F39" s="740"/>
      <c r="G39" s="740"/>
      <c r="H39" s="741"/>
      <c r="I39" s="742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</row>
    <row r="40" spans="2:175" s="795" customFormat="1" ht="16.5" customHeight="1">
      <c r="B40" s="743"/>
      <c r="C40" s="744" t="s">
        <v>327</v>
      </c>
      <c r="D40" s="745"/>
      <c r="E40" s="796" t="s">
        <v>328</v>
      </c>
      <c r="F40" s="747"/>
      <c r="G40" s="747"/>
      <c r="H40" s="748"/>
      <c r="I40" s="749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797"/>
      <c r="AK40" s="797"/>
      <c r="AL40" s="797"/>
      <c r="AM40" s="797"/>
      <c r="AN40" s="797"/>
      <c r="AO40" s="797"/>
      <c r="AP40" s="797"/>
      <c r="AQ40" s="797"/>
      <c r="AR40" s="797"/>
      <c r="AS40" s="797"/>
      <c r="AT40" s="797"/>
      <c r="AU40" s="797"/>
      <c r="AV40" s="797"/>
      <c r="AW40" s="797"/>
      <c r="AX40" s="797"/>
      <c r="AY40" s="797"/>
      <c r="AZ40" s="797"/>
      <c r="BA40" s="797"/>
      <c r="BB40" s="797"/>
      <c r="BC40" s="797"/>
      <c r="BD40" s="797"/>
      <c r="BE40" s="797"/>
      <c r="BF40" s="797"/>
      <c r="BG40" s="797"/>
      <c r="BH40" s="797"/>
      <c r="BI40" s="797"/>
      <c r="BJ40" s="797"/>
      <c r="BK40" s="797"/>
      <c r="BL40" s="797"/>
      <c r="BM40" s="797"/>
      <c r="BN40" s="797"/>
      <c r="BO40" s="797"/>
      <c r="BP40" s="797"/>
      <c r="BQ40" s="797"/>
      <c r="BR40" s="797"/>
      <c r="BS40" s="797"/>
      <c r="BT40" s="797"/>
      <c r="BU40" s="797"/>
      <c r="BV40" s="797"/>
      <c r="BW40" s="797"/>
      <c r="BX40" s="797"/>
      <c r="BY40" s="797"/>
      <c r="BZ40" s="797"/>
      <c r="CA40" s="797"/>
      <c r="CB40" s="797"/>
      <c r="CC40" s="797"/>
      <c r="CD40" s="797"/>
      <c r="CE40" s="797"/>
      <c r="CF40" s="797"/>
      <c r="CG40" s="797"/>
      <c r="CH40" s="797"/>
      <c r="CI40" s="797"/>
      <c r="CJ40" s="797"/>
      <c r="CK40" s="797"/>
      <c r="CL40" s="797"/>
      <c r="CM40" s="797"/>
      <c r="CN40" s="797"/>
      <c r="CO40" s="797"/>
      <c r="CP40" s="797"/>
      <c r="CQ40" s="797"/>
      <c r="CR40" s="797"/>
      <c r="CS40" s="797"/>
      <c r="CT40" s="797"/>
      <c r="CU40" s="797"/>
      <c r="CV40" s="797"/>
      <c r="CW40" s="797"/>
      <c r="CX40" s="797"/>
      <c r="CY40" s="797"/>
      <c r="CZ40" s="797"/>
      <c r="DA40" s="797"/>
      <c r="DB40" s="797"/>
      <c r="DC40" s="797"/>
      <c r="DD40" s="797"/>
      <c r="DE40" s="797"/>
      <c r="DF40" s="797"/>
      <c r="DG40" s="797"/>
      <c r="DH40" s="797"/>
      <c r="DI40" s="797"/>
      <c r="DJ40" s="797"/>
      <c r="DK40" s="797"/>
      <c r="DL40" s="797"/>
      <c r="DM40" s="797"/>
      <c r="DN40" s="797"/>
      <c r="DO40" s="797"/>
      <c r="DP40" s="797"/>
      <c r="DQ40" s="797"/>
      <c r="DR40" s="797"/>
      <c r="DS40" s="797"/>
      <c r="DT40" s="797"/>
      <c r="DU40" s="797"/>
      <c r="DV40" s="797"/>
      <c r="DW40" s="797"/>
      <c r="DX40" s="797"/>
      <c r="DY40" s="797"/>
      <c r="DZ40" s="797"/>
      <c r="EA40" s="797"/>
      <c r="EB40" s="797"/>
      <c r="EC40" s="797"/>
      <c r="ED40" s="797"/>
      <c r="EE40" s="797"/>
      <c r="EF40" s="797"/>
      <c r="EG40" s="797"/>
      <c r="EH40" s="797"/>
      <c r="EI40" s="797"/>
      <c r="EJ40" s="797"/>
      <c r="EK40" s="797"/>
      <c r="EL40" s="797"/>
      <c r="EM40" s="797"/>
      <c r="EN40" s="797"/>
      <c r="EO40" s="797"/>
      <c r="EP40" s="797"/>
      <c r="EQ40" s="797"/>
      <c r="ER40" s="797"/>
      <c r="ES40" s="797"/>
      <c r="ET40" s="797"/>
      <c r="EU40" s="797"/>
      <c r="EV40" s="797"/>
      <c r="EW40" s="797"/>
      <c r="EX40" s="797"/>
      <c r="EY40" s="797"/>
      <c r="EZ40" s="797"/>
      <c r="FA40" s="797"/>
      <c r="FB40" s="797"/>
      <c r="FC40" s="797"/>
      <c r="FD40" s="797"/>
      <c r="FE40" s="797"/>
      <c r="FF40" s="797"/>
      <c r="FG40" s="797"/>
      <c r="FH40" s="797"/>
      <c r="FI40" s="797"/>
      <c r="FJ40" s="797"/>
      <c r="FK40" s="797"/>
      <c r="FL40" s="797"/>
      <c r="FM40" s="797"/>
      <c r="FN40" s="797"/>
      <c r="FO40" s="797"/>
      <c r="FP40" s="797"/>
      <c r="FQ40" s="797"/>
      <c r="FR40" s="797"/>
      <c r="FS40" s="797"/>
    </row>
    <row r="41" spans="2:175" s="725" customFormat="1" ht="16.5" customHeight="1">
      <c r="B41" s="755"/>
      <c r="C41" s="756" t="s">
        <v>329</v>
      </c>
      <c r="D41" s="275" t="s">
        <v>109</v>
      </c>
      <c r="E41" s="798" t="s">
        <v>391</v>
      </c>
      <c r="F41" s="276" t="s">
        <v>102</v>
      </c>
      <c r="G41" s="276" t="s">
        <v>43</v>
      </c>
      <c r="H41" s="288">
        <v>2</v>
      </c>
      <c r="I41" s="783">
        <f>I38+TIME(0,H38,0)</f>
        <v>0.5624999999999999</v>
      </c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416"/>
      <c r="BD41" s="416"/>
      <c r="BE41" s="416"/>
      <c r="BF41" s="416"/>
      <c r="BG41" s="416"/>
      <c r="BH41" s="416"/>
      <c r="BI41" s="416"/>
      <c r="BJ41" s="416"/>
      <c r="BK41" s="416"/>
      <c r="BL41" s="416"/>
      <c r="BM41" s="416"/>
      <c r="BN41" s="416"/>
      <c r="BO41" s="416"/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6"/>
      <c r="CI41" s="416"/>
      <c r="CJ41" s="416"/>
      <c r="CK41" s="416"/>
      <c r="CL41" s="416"/>
      <c r="CM41" s="416"/>
      <c r="CN41" s="416"/>
      <c r="CO41" s="416"/>
      <c r="CP41" s="416"/>
      <c r="CQ41" s="416"/>
      <c r="CR41" s="416"/>
      <c r="CS41" s="416"/>
      <c r="CT41" s="416"/>
      <c r="CU41" s="416"/>
      <c r="CV41" s="416"/>
      <c r="CW41" s="416"/>
      <c r="CX41" s="416"/>
      <c r="CY41" s="416"/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416"/>
      <c r="DM41" s="416"/>
      <c r="DN41" s="416"/>
      <c r="DO41" s="416"/>
      <c r="DP41" s="416"/>
      <c r="DQ41" s="416"/>
      <c r="DR41" s="416"/>
      <c r="DS41" s="416"/>
      <c r="DT41" s="416"/>
      <c r="DU41" s="416"/>
      <c r="DV41" s="416"/>
      <c r="DW41" s="416"/>
      <c r="DX41" s="416"/>
      <c r="DY41" s="416"/>
      <c r="DZ41" s="416"/>
      <c r="EA41" s="416"/>
      <c r="EB41" s="416"/>
      <c r="EC41" s="416"/>
      <c r="ED41" s="416"/>
      <c r="EE41" s="416"/>
      <c r="EF41" s="416"/>
      <c r="EG41" s="416"/>
      <c r="EH41" s="416"/>
      <c r="EI41" s="416"/>
      <c r="EJ41" s="416"/>
      <c r="EK41" s="416"/>
      <c r="EL41" s="416"/>
      <c r="EM41" s="416"/>
      <c r="EN41" s="416"/>
      <c r="EO41" s="416"/>
      <c r="EP41" s="416"/>
      <c r="EQ41" s="416"/>
      <c r="ER41" s="416"/>
      <c r="ES41" s="416"/>
      <c r="ET41" s="416"/>
      <c r="EU41" s="416"/>
      <c r="EV41" s="416"/>
      <c r="EW41" s="416"/>
      <c r="EX41" s="416"/>
      <c r="EY41" s="416"/>
      <c r="EZ41" s="416"/>
      <c r="FA41" s="416"/>
      <c r="FB41" s="416"/>
      <c r="FC41" s="416"/>
      <c r="FD41" s="416"/>
      <c r="FE41" s="416"/>
      <c r="FF41" s="416"/>
      <c r="FG41" s="416"/>
      <c r="FH41" s="416"/>
      <c r="FI41" s="416"/>
      <c r="FJ41" s="416"/>
      <c r="FK41" s="416"/>
      <c r="FL41" s="416"/>
      <c r="FM41" s="416"/>
      <c r="FN41" s="416"/>
      <c r="FO41" s="416"/>
      <c r="FP41" s="416"/>
      <c r="FQ41" s="416"/>
      <c r="FR41" s="416"/>
      <c r="FS41" s="416"/>
    </row>
    <row r="42" spans="2:175" s="182" customFormat="1" ht="16.5" customHeight="1">
      <c r="B42" s="755"/>
      <c r="C42" s="756" t="s">
        <v>330</v>
      </c>
      <c r="D42" s="298" t="s">
        <v>107</v>
      </c>
      <c r="E42" s="798" t="s">
        <v>10</v>
      </c>
      <c r="F42" s="276" t="s">
        <v>102</v>
      </c>
      <c r="G42" s="277" t="s">
        <v>32</v>
      </c>
      <c r="H42" s="288">
        <v>2</v>
      </c>
      <c r="I42" s="783">
        <f>I41+TIME(0,H41,0)</f>
        <v>0.5638888888888888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</row>
    <row r="43" spans="2:175" s="182" customFormat="1" ht="16.5" customHeight="1">
      <c r="B43" s="755"/>
      <c r="C43" s="756" t="s">
        <v>331</v>
      </c>
      <c r="D43" s="298" t="s">
        <v>107</v>
      </c>
      <c r="E43" s="799" t="s">
        <v>21</v>
      </c>
      <c r="F43" s="276" t="s">
        <v>102</v>
      </c>
      <c r="G43" s="277" t="s">
        <v>32</v>
      </c>
      <c r="H43" s="288">
        <v>2</v>
      </c>
      <c r="I43" s="783">
        <f>I42+TIME(0,H42,0)</f>
        <v>0.5652777777777777</v>
      </c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</row>
    <row r="44" spans="2:175" s="181" customFormat="1" ht="16.5" customHeight="1">
      <c r="B44" s="755"/>
      <c r="C44" s="756" t="s">
        <v>396</v>
      </c>
      <c r="D44" s="275" t="s">
        <v>108</v>
      </c>
      <c r="E44" s="800" t="s">
        <v>298</v>
      </c>
      <c r="F44" s="277" t="s">
        <v>102</v>
      </c>
      <c r="G44" s="277" t="s">
        <v>131</v>
      </c>
      <c r="H44" s="288"/>
      <c r="I44" s="801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</row>
    <row r="45" spans="2:175" s="181" customFormat="1" ht="16.5" customHeight="1">
      <c r="B45" s="802"/>
      <c r="C45" s="290" t="s">
        <v>332</v>
      </c>
      <c r="D45" s="275" t="s">
        <v>14</v>
      </c>
      <c r="E45" s="296" t="s">
        <v>418</v>
      </c>
      <c r="F45" s="277" t="s">
        <v>102</v>
      </c>
      <c r="G45" s="275" t="s">
        <v>43</v>
      </c>
      <c r="H45" s="803">
        <v>3</v>
      </c>
      <c r="I45" s="783">
        <f>I43+TIME(0,H43,0)</f>
        <v>0.5666666666666665</v>
      </c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</row>
    <row r="46" spans="2:175" s="181" customFormat="1" ht="16.5" customHeight="1">
      <c r="B46" s="802"/>
      <c r="C46" s="290" t="s">
        <v>7</v>
      </c>
      <c r="D46" s="275" t="s">
        <v>109</v>
      </c>
      <c r="E46" s="497" t="s">
        <v>8</v>
      </c>
      <c r="F46" s="277" t="s">
        <v>102</v>
      </c>
      <c r="G46" s="275" t="s">
        <v>43</v>
      </c>
      <c r="H46" s="803"/>
      <c r="I46" s="783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</row>
    <row r="47" spans="2:175" s="181" customFormat="1" ht="16.5" customHeight="1">
      <c r="B47" s="802"/>
      <c r="C47" s="290" t="s">
        <v>333</v>
      </c>
      <c r="D47" s="275" t="s">
        <v>109</v>
      </c>
      <c r="E47" s="296" t="s">
        <v>420</v>
      </c>
      <c r="F47" s="277" t="s">
        <v>102</v>
      </c>
      <c r="G47" s="275" t="s">
        <v>417</v>
      </c>
      <c r="H47" s="803">
        <v>3</v>
      </c>
      <c r="I47" s="783">
        <f>I45+TIME(0,H45,0)</f>
        <v>0.5687499999999999</v>
      </c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</row>
    <row r="48" spans="2:175" s="181" customFormat="1" ht="16.5" customHeight="1">
      <c r="B48" s="802"/>
      <c r="C48" s="290" t="s">
        <v>335</v>
      </c>
      <c r="D48" s="275" t="s">
        <v>109</v>
      </c>
      <c r="E48" s="296" t="s">
        <v>256</v>
      </c>
      <c r="F48" s="277" t="s">
        <v>102</v>
      </c>
      <c r="G48" s="275" t="s">
        <v>257</v>
      </c>
      <c r="H48" s="278">
        <v>3</v>
      </c>
      <c r="I48" s="783">
        <f aca="true" t="shared" si="0" ref="I48:I57">I47+TIME(0,H47,0)</f>
        <v>0.5708333333333332</v>
      </c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</row>
    <row r="49" spans="2:175" s="181" customFormat="1" ht="16.5" customHeight="1">
      <c r="B49" s="802"/>
      <c r="C49" s="290" t="s">
        <v>335</v>
      </c>
      <c r="D49" s="275" t="s">
        <v>109</v>
      </c>
      <c r="E49" s="296" t="s">
        <v>258</v>
      </c>
      <c r="F49" s="277" t="s">
        <v>102</v>
      </c>
      <c r="G49" s="275" t="s">
        <v>28</v>
      </c>
      <c r="H49" s="278">
        <v>3</v>
      </c>
      <c r="I49" s="783">
        <f t="shared" si="0"/>
        <v>0.5729166666666665</v>
      </c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</row>
    <row r="50" spans="2:175" s="181" customFormat="1" ht="16.5" customHeight="1">
      <c r="B50" s="802"/>
      <c r="C50" s="290" t="s">
        <v>336</v>
      </c>
      <c r="D50" s="275" t="s">
        <v>109</v>
      </c>
      <c r="E50" s="296" t="s">
        <v>259</v>
      </c>
      <c r="F50" s="277" t="s">
        <v>102</v>
      </c>
      <c r="G50" s="277" t="s">
        <v>260</v>
      </c>
      <c r="H50" s="278">
        <v>3</v>
      </c>
      <c r="I50" s="783">
        <f t="shared" si="0"/>
        <v>0.5749999999999998</v>
      </c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</row>
    <row r="51" spans="2:175" s="181" customFormat="1" ht="16.5" customHeight="1">
      <c r="B51" s="802"/>
      <c r="C51" s="290" t="s">
        <v>336</v>
      </c>
      <c r="D51" s="275" t="s">
        <v>109</v>
      </c>
      <c r="E51" s="296" t="s">
        <v>261</v>
      </c>
      <c r="F51" s="277" t="s">
        <v>102</v>
      </c>
      <c r="G51" s="275" t="s">
        <v>42</v>
      </c>
      <c r="H51" s="278">
        <v>3</v>
      </c>
      <c r="I51" s="783">
        <f t="shared" si="0"/>
        <v>0.5770833333333332</v>
      </c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</row>
    <row r="52" spans="2:175" s="181" customFormat="1" ht="16.5" customHeight="1">
      <c r="B52" s="802"/>
      <c r="C52" s="290" t="s">
        <v>338</v>
      </c>
      <c r="D52" s="275" t="s">
        <v>109</v>
      </c>
      <c r="E52" s="296" t="s">
        <v>334</v>
      </c>
      <c r="F52" s="277" t="s">
        <v>102</v>
      </c>
      <c r="G52" s="275" t="s">
        <v>178</v>
      </c>
      <c r="H52" s="278">
        <v>3</v>
      </c>
      <c r="I52" s="783">
        <f t="shared" si="0"/>
        <v>0.5791666666666665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</row>
    <row r="53" spans="2:175" s="181" customFormat="1" ht="16.5" customHeight="1">
      <c r="B53" s="802"/>
      <c r="C53" s="290" t="s">
        <v>375</v>
      </c>
      <c r="D53" s="275" t="s">
        <v>109</v>
      </c>
      <c r="E53" s="296" t="s">
        <v>374</v>
      </c>
      <c r="F53" s="277" t="s">
        <v>102</v>
      </c>
      <c r="G53" s="275" t="s">
        <v>30</v>
      </c>
      <c r="H53" s="278">
        <v>3</v>
      </c>
      <c r="I53" s="783">
        <f t="shared" si="0"/>
        <v>0.5812499999999998</v>
      </c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</row>
    <row r="54" spans="2:175" s="181" customFormat="1" ht="16.5" customHeight="1">
      <c r="B54" s="802"/>
      <c r="C54" s="290" t="s">
        <v>29</v>
      </c>
      <c r="D54" s="275" t="s">
        <v>109</v>
      </c>
      <c r="E54" s="296" t="s">
        <v>373</v>
      </c>
      <c r="F54" s="277" t="s">
        <v>102</v>
      </c>
      <c r="G54" s="275" t="s">
        <v>337</v>
      </c>
      <c r="H54" s="278">
        <v>3</v>
      </c>
      <c r="I54" s="783">
        <f t="shared" si="0"/>
        <v>0.5833333333333331</v>
      </c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</row>
    <row r="55" spans="2:175" s="181" customFormat="1" ht="16.5" customHeight="1">
      <c r="B55" s="802"/>
      <c r="C55" s="290" t="s">
        <v>403</v>
      </c>
      <c r="D55" s="275" t="s">
        <v>109</v>
      </c>
      <c r="E55" s="296" t="s">
        <v>421</v>
      </c>
      <c r="F55" s="277" t="s">
        <v>102</v>
      </c>
      <c r="G55" s="275" t="s">
        <v>444</v>
      </c>
      <c r="H55" s="278">
        <v>3</v>
      </c>
      <c r="I55" s="783">
        <f t="shared" si="0"/>
        <v>0.5854166666666665</v>
      </c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</row>
    <row r="56" spans="2:175" s="181" customFormat="1" ht="16.5" customHeight="1">
      <c r="B56" s="802"/>
      <c r="C56" s="290" t="s">
        <v>404</v>
      </c>
      <c r="D56" s="275" t="s">
        <v>109</v>
      </c>
      <c r="E56" s="296" t="s">
        <v>95</v>
      </c>
      <c r="F56" s="277" t="s">
        <v>102</v>
      </c>
      <c r="G56" s="275" t="s">
        <v>302</v>
      </c>
      <c r="H56" s="278">
        <v>3</v>
      </c>
      <c r="I56" s="783">
        <f t="shared" si="0"/>
        <v>0.5874999999999998</v>
      </c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</row>
    <row r="57" spans="2:175" s="181" customFormat="1" ht="16.5" customHeight="1">
      <c r="B57" s="804"/>
      <c r="C57" s="805" t="s">
        <v>405</v>
      </c>
      <c r="D57" s="738" t="s">
        <v>109</v>
      </c>
      <c r="E57" s="806" t="s">
        <v>339</v>
      </c>
      <c r="F57" s="740" t="s">
        <v>102</v>
      </c>
      <c r="G57" s="738" t="s">
        <v>422</v>
      </c>
      <c r="H57" s="741">
        <v>3</v>
      </c>
      <c r="I57" s="742">
        <f t="shared" si="0"/>
        <v>0.5895833333333331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</row>
    <row r="58" spans="2:175" s="181" customFormat="1" ht="16.5" customHeight="1">
      <c r="B58" s="743"/>
      <c r="C58" s="744" t="s">
        <v>340</v>
      </c>
      <c r="D58" s="731"/>
      <c r="E58" s="796" t="s">
        <v>341</v>
      </c>
      <c r="F58" s="747"/>
      <c r="G58" s="747"/>
      <c r="H58" s="734"/>
      <c r="I58" s="73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</row>
    <row r="59" spans="2:175" s="181" customFormat="1" ht="16.5" customHeight="1">
      <c r="B59" s="755"/>
      <c r="C59" s="756" t="s">
        <v>342</v>
      </c>
      <c r="D59" s="275" t="s">
        <v>109</v>
      </c>
      <c r="E59" s="798" t="s">
        <v>391</v>
      </c>
      <c r="F59" s="276" t="s">
        <v>102</v>
      </c>
      <c r="G59" s="276" t="s">
        <v>117</v>
      </c>
      <c r="H59" s="278">
        <v>2</v>
      </c>
      <c r="I59" s="783">
        <f>I57+TIME(0,H57,0)</f>
        <v>0.5916666666666665</v>
      </c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</row>
    <row r="60" spans="2:175" s="181" customFormat="1" ht="16.5" customHeight="1">
      <c r="B60" s="755"/>
      <c r="C60" s="756" t="s">
        <v>344</v>
      </c>
      <c r="D60" s="298" t="s">
        <v>107</v>
      </c>
      <c r="E60" s="798" t="s">
        <v>397</v>
      </c>
      <c r="F60" s="276" t="s">
        <v>102</v>
      </c>
      <c r="G60" s="276" t="s">
        <v>117</v>
      </c>
      <c r="H60" s="288">
        <v>2</v>
      </c>
      <c r="I60" s="783">
        <f>I59+TIME(0,H59,0)</f>
        <v>0.5930555555555553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</row>
    <row r="61" spans="2:175" s="181" customFormat="1" ht="16.5" customHeight="1">
      <c r="B61" s="755"/>
      <c r="C61" s="756" t="s">
        <v>346</v>
      </c>
      <c r="D61" s="298" t="s">
        <v>107</v>
      </c>
      <c r="E61" s="799" t="s">
        <v>423</v>
      </c>
      <c r="F61" s="276" t="s">
        <v>102</v>
      </c>
      <c r="G61" s="276" t="s">
        <v>117</v>
      </c>
      <c r="H61" s="288">
        <v>2</v>
      </c>
      <c r="I61" s="783">
        <f>I60+TIME(0,H60,0)</f>
        <v>0.5944444444444442</v>
      </c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</row>
    <row r="62" spans="2:175" s="181" customFormat="1" ht="16.5" customHeight="1">
      <c r="B62" s="755"/>
      <c r="C62" s="756" t="s">
        <v>406</v>
      </c>
      <c r="D62" s="275" t="s">
        <v>108</v>
      </c>
      <c r="E62" s="800" t="s">
        <v>298</v>
      </c>
      <c r="F62" s="277" t="s">
        <v>102</v>
      </c>
      <c r="G62" s="277" t="s">
        <v>131</v>
      </c>
      <c r="H62" s="288"/>
      <c r="I62" s="801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</row>
    <row r="63" spans="2:175" s="181" customFormat="1" ht="16.5" customHeight="1">
      <c r="B63" s="755"/>
      <c r="C63" s="756" t="s">
        <v>348</v>
      </c>
      <c r="D63" s="275" t="s">
        <v>109</v>
      </c>
      <c r="E63" s="296" t="s">
        <v>343</v>
      </c>
      <c r="F63" s="277" t="s">
        <v>102</v>
      </c>
      <c r="G63" s="277" t="s">
        <v>130</v>
      </c>
      <c r="H63" s="278">
        <v>2</v>
      </c>
      <c r="I63" s="783">
        <f>I57+TIME(0,H57,0)</f>
        <v>0.5916666666666665</v>
      </c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</row>
    <row r="64" spans="2:175" s="725" customFormat="1" ht="16.5" customHeight="1">
      <c r="B64" s="755"/>
      <c r="C64" s="756" t="s">
        <v>407</v>
      </c>
      <c r="D64" s="275" t="s">
        <v>109</v>
      </c>
      <c r="E64" s="297" t="s">
        <v>345</v>
      </c>
      <c r="F64" s="277" t="s">
        <v>102</v>
      </c>
      <c r="G64" s="275" t="s">
        <v>163</v>
      </c>
      <c r="H64" s="278">
        <v>2</v>
      </c>
      <c r="I64" s="783">
        <f>I63+TIME(0,H63,0)</f>
        <v>0.5930555555555553</v>
      </c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BA64" s="416"/>
      <c r="BB64" s="416"/>
      <c r="BC64" s="416"/>
      <c r="BD64" s="416"/>
      <c r="BE64" s="416"/>
      <c r="BF64" s="416"/>
      <c r="BG64" s="416"/>
      <c r="BH64" s="416"/>
      <c r="BI64" s="416"/>
      <c r="BJ64" s="416"/>
      <c r="BK64" s="416"/>
      <c r="BL64" s="416"/>
      <c r="BM64" s="416"/>
      <c r="BN64" s="416"/>
      <c r="BO64" s="416"/>
      <c r="BP64" s="416"/>
      <c r="BQ64" s="416"/>
      <c r="BR64" s="416"/>
      <c r="BS64" s="416"/>
      <c r="BT64" s="416"/>
      <c r="BU64" s="416"/>
      <c r="BV64" s="416"/>
      <c r="BW64" s="416"/>
      <c r="BX64" s="416"/>
      <c r="BY64" s="416"/>
      <c r="BZ64" s="416"/>
      <c r="CA64" s="416"/>
      <c r="CB64" s="416"/>
      <c r="CC64" s="416"/>
      <c r="CD64" s="416"/>
      <c r="CE64" s="416"/>
      <c r="CF64" s="416"/>
      <c r="CG64" s="416"/>
      <c r="CH64" s="416"/>
      <c r="CI64" s="416"/>
      <c r="CJ64" s="416"/>
      <c r="CK64" s="416"/>
      <c r="CL64" s="416"/>
      <c r="CM64" s="416"/>
      <c r="CN64" s="416"/>
      <c r="CO64" s="416"/>
      <c r="CP64" s="416"/>
      <c r="CQ64" s="416"/>
      <c r="CR64" s="416"/>
      <c r="CS64" s="416"/>
      <c r="CT64" s="416"/>
      <c r="CU64" s="416"/>
      <c r="CV64" s="416"/>
      <c r="CW64" s="416"/>
      <c r="CX64" s="416"/>
      <c r="CY64" s="416"/>
      <c r="CZ64" s="416"/>
      <c r="DA64" s="416"/>
      <c r="DB64" s="416"/>
      <c r="DC64" s="416"/>
      <c r="DD64" s="416"/>
      <c r="DE64" s="416"/>
      <c r="DF64" s="416"/>
      <c r="DG64" s="416"/>
      <c r="DH64" s="416"/>
      <c r="DI64" s="416"/>
      <c r="DJ64" s="416"/>
      <c r="DK64" s="416"/>
      <c r="DL64" s="416"/>
      <c r="DM64" s="416"/>
      <c r="DN64" s="416"/>
      <c r="DO64" s="416"/>
      <c r="DP64" s="416"/>
      <c r="DQ64" s="416"/>
      <c r="DR64" s="416"/>
      <c r="DS64" s="416"/>
      <c r="DT64" s="416"/>
      <c r="DU64" s="416"/>
      <c r="DV64" s="416"/>
      <c r="DW64" s="416"/>
      <c r="DX64" s="416"/>
      <c r="DY64" s="416"/>
      <c r="DZ64" s="416"/>
      <c r="EA64" s="416"/>
      <c r="EB64" s="416"/>
      <c r="EC64" s="416"/>
      <c r="ED64" s="416"/>
      <c r="EE64" s="416"/>
      <c r="EF64" s="416"/>
      <c r="EG64" s="416"/>
      <c r="EH64" s="416"/>
      <c r="EI64" s="416"/>
      <c r="EJ64" s="416"/>
      <c r="EK64" s="416"/>
      <c r="EL64" s="416"/>
      <c r="EM64" s="416"/>
      <c r="EN64" s="416"/>
      <c r="EO64" s="416"/>
      <c r="EP64" s="416"/>
      <c r="EQ64" s="416"/>
      <c r="ER64" s="416"/>
      <c r="ES64" s="416"/>
      <c r="ET64" s="416"/>
      <c r="EU64" s="416"/>
      <c r="EV64" s="416"/>
      <c r="EW64" s="416"/>
      <c r="EX64" s="416"/>
      <c r="EY64" s="416"/>
      <c r="EZ64" s="416"/>
      <c r="FA64" s="416"/>
      <c r="FB64" s="416"/>
      <c r="FC64" s="416"/>
      <c r="FD64" s="416"/>
      <c r="FE64" s="416"/>
      <c r="FF64" s="416"/>
      <c r="FG64" s="416"/>
      <c r="FH64" s="416"/>
      <c r="FI64" s="416"/>
      <c r="FJ64" s="416"/>
      <c r="FK64" s="416"/>
      <c r="FL64" s="416"/>
      <c r="FM64" s="416"/>
      <c r="FN64" s="416"/>
      <c r="FO64" s="416"/>
      <c r="FP64" s="416"/>
      <c r="FQ64" s="416"/>
      <c r="FR64" s="416"/>
      <c r="FS64" s="416"/>
    </row>
    <row r="65" spans="2:175" s="182" customFormat="1" ht="16.5" customHeight="1">
      <c r="B65" s="755"/>
      <c r="C65" s="756" t="s">
        <v>408</v>
      </c>
      <c r="D65" s="275" t="s">
        <v>109</v>
      </c>
      <c r="E65" s="297" t="s">
        <v>347</v>
      </c>
      <c r="F65" s="277" t="s">
        <v>102</v>
      </c>
      <c r="G65" s="275" t="s">
        <v>390</v>
      </c>
      <c r="H65" s="278">
        <v>2</v>
      </c>
      <c r="I65" s="783">
        <f>I64+TIME(0,H64,0)</f>
        <v>0.5944444444444442</v>
      </c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5"/>
      <c r="EX65" s="185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5"/>
      <c r="FK65" s="185"/>
      <c r="FL65" s="185"/>
      <c r="FM65" s="185"/>
      <c r="FN65" s="185"/>
      <c r="FO65" s="185"/>
      <c r="FP65" s="185"/>
      <c r="FQ65" s="185"/>
      <c r="FR65" s="185"/>
      <c r="FS65" s="185"/>
    </row>
    <row r="66" spans="2:175" s="182" customFormat="1" ht="16.5" customHeight="1">
      <c r="B66" s="755"/>
      <c r="C66" s="756" t="s">
        <v>409</v>
      </c>
      <c r="D66" s="276" t="s">
        <v>109</v>
      </c>
      <c r="E66" s="807" t="s">
        <v>424</v>
      </c>
      <c r="F66" s="276" t="s">
        <v>102</v>
      </c>
      <c r="G66" s="291" t="s">
        <v>384</v>
      </c>
      <c r="H66" s="278">
        <v>5</v>
      </c>
      <c r="I66" s="783">
        <f>I65+TIME(0,H65,0)</f>
        <v>0.5958333333333331</v>
      </c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  <c r="CU66" s="185"/>
      <c r="CV66" s="185"/>
      <c r="CW66" s="185"/>
      <c r="CX66" s="185"/>
      <c r="CY66" s="185"/>
      <c r="CZ66" s="185"/>
      <c r="DA66" s="185"/>
      <c r="DB66" s="185"/>
      <c r="DC66" s="185"/>
      <c r="DD66" s="185"/>
      <c r="DE66" s="185"/>
      <c r="DF66" s="185"/>
      <c r="DG66" s="185"/>
      <c r="DH66" s="185"/>
      <c r="DI66" s="185"/>
      <c r="DJ66" s="185"/>
      <c r="DK66" s="185"/>
      <c r="DL66" s="185"/>
      <c r="DM66" s="185"/>
      <c r="DN66" s="185"/>
      <c r="DO66" s="185"/>
      <c r="DP66" s="185"/>
      <c r="DQ66" s="185"/>
      <c r="DR66" s="185"/>
      <c r="DS66" s="185"/>
      <c r="DT66" s="185"/>
      <c r="DU66" s="185"/>
      <c r="DV66" s="185"/>
      <c r="DW66" s="185"/>
      <c r="DX66" s="185"/>
      <c r="DY66" s="185"/>
      <c r="DZ66" s="185"/>
      <c r="EA66" s="185"/>
      <c r="EB66" s="185"/>
      <c r="EC66" s="185"/>
      <c r="ED66" s="185"/>
      <c r="EE66" s="185"/>
      <c r="EF66" s="185"/>
      <c r="EG66" s="185"/>
      <c r="EH66" s="185"/>
      <c r="EI66" s="185"/>
      <c r="EJ66" s="185"/>
      <c r="EK66" s="185"/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85"/>
      <c r="EX66" s="185"/>
      <c r="EY66" s="185"/>
      <c r="EZ66" s="185"/>
      <c r="FA66" s="185"/>
      <c r="FB66" s="185"/>
      <c r="FC66" s="185"/>
      <c r="FD66" s="185"/>
      <c r="FE66" s="185"/>
      <c r="FF66" s="185"/>
      <c r="FG66" s="185"/>
      <c r="FH66" s="185"/>
      <c r="FI66" s="185"/>
      <c r="FJ66" s="185"/>
      <c r="FK66" s="185"/>
      <c r="FL66" s="185"/>
      <c r="FM66" s="185"/>
      <c r="FN66" s="185"/>
      <c r="FO66" s="185"/>
      <c r="FP66" s="185"/>
      <c r="FQ66" s="185"/>
      <c r="FR66" s="185"/>
      <c r="FS66" s="185"/>
    </row>
    <row r="67" spans="2:175" s="181" customFormat="1" ht="16.5" customHeight="1">
      <c r="B67" s="758"/>
      <c r="C67" s="759" t="s">
        <v>425</v>
      </c>
      <c r="D67" s="762" t="s">
        <v>109</v>
      </c>
      <c r="E67" s="808" t="s">
        <v>426</v>
      </c>
      <c r="F67" s="762" t="s">
        <v>102</v>
      </c>
      <c r="G67" s="809" t="s">
        <v>427</v>
      </c>
      <c r="H67" s="741">
        <v>5</v>
      </c>
      <c r="I67" s="742">
        <f>I66+TIME(0,H66,0)</f>
        <v>0.5993055555555553</v>
      </c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</row>
    <row r="68" spans="2:175" s="181" customFormat="1" ht="16.5" customHeight="1">
      <c r="B68" s="743"/>
      <c r="C68" s="744" t="s">
        <v>399</v>
      </c>
      <c r="D68" s="731"/>
      <c r="E68" s="796" t="s">
        <v>349</v>
      </c>
      <c r="F68" s="747"/>
      <c r="G68" s="747"/>
      <c r="H68" s="734"/>
      <c r="I68" s="73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</row>
    <row r="69" spans="2:175" s="181" customFormat="1" ht="16.5" customHeight="1">
      <c r="B69" s="782"/>
      <c r="C69" s="284" t="s">
        <v>400</v>
      </c>
      <c r="D69" s="275" t="s">
        <v>109</v>
      </c>
      <c r="E69" s="296" t="s">
        <v>186</v>
      </c>
      <c r="F69" s="277" t="s">
        <v>102</v>
      </c>
      <c r="G69" s="277" t="s">
        <v>75</v>
      </c>
      <c r="H69" s="278">
        <v>3</v>
      </c>
      <c r="I69" s="783">
        <f>I67+TIME(0,H67,0)</f>
        <v>0.6027777777777775</v>
      </c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</row>
    <row r="70" spans="2:175" s="181" customFormat="1" ht="16.5" customHeight="1">
      <c r="B70" s="736"/>
      <c r="C70" s="737" t="s">
        <v>401</v>
      </c>
      <c r="D70" s="738" t="s">
        <v>109</v>
      </c>
      <c r="E70" s="810" t="s">
        <v>428</v>
      </c>
      <c r="F70" s="740" t="s">
        <v>102</v>
      </c>
      <c r="G70" s="740" t="s">
        <v>75</v>
      </c>
      <c r="H70" s="741"/>
      <c r="I70" s="742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</row>
    <row r="71" spans="2:9" s="181" customFormat="1" ht="16.5" customHeight="1">
      <c r="B71" s="279"/>
      <c r="C71" s="279"/>
      <c r="D71" s="280"/>
      <c r="E71" s="498"/>
      <c r="F71" s="281"/>
      <c r="G71" s="281"/>
      <c r="H71" s="282"/>
      <c r="I71" s="283"/>
    </row>
    <row r="72" spans="2:175" s="181" customFormat="1" ht="16.5" customHeight="1">
      <c r="B72" s="743"/>
      <c r="C72" s="744">
        <v>8</v>
      </c>
      <c r="D72" s="731" t="s">
        <v>15</v>
      </c>
      <c r="E72" s="811" t="s">
        <v>429</v>
      </c>
      <c r="F72" s="733" t="s">
        <v>102</v>
      </c>
      <c r="G72" s="733" t="s">
        <v>318</v>
      </c>
      <c r="H72" s="734">
        <v>4</v>
      </c>
      <c r="I72" s="735">
        <f>I69+TIME(0,H69,0)</f>
        <v>0.6048611111111108</v>
      </c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</row>
    <row r="73" spans="2:169" s="181" customFormat="1" ht="16.5" customHeight="1">
      <c r="B73" s="782"/>
      <c r="C73" s="284">
        <v>8.1</v>
      </c>
      <c r="D73" s="275" t="s">
        <v>15</v>
      </c>
      <c r="E73" s="295" t="s">
        <v>430</v>
      </c>
      <c r="F73" s="812" t="s">
        <v>102</v>
      </c>
      <c r="G73" s="1044" t="s">
        <v>410</v>
      </c>
      <c r="H73" s="1044"/>
      <c r="I73" s="1045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</row>
    <row r="74" spans="2:169" s="181" customFormat="1" ht="16.5" customHeight="1">
      <c r="B74" s="782"/>
      <c r="C74" s="284">
        <v>8.2</v>
      </c>
      <c r="D74" s="275" t="s">
        <v>15</v>
      </c>
      <c r="E74" s="295" t="s">
        <v>454</v>
      </c>
      <c r="F74" s="812" t="s">
        <v>102</v>
      </c>
      <c r="G74" s="1044" t="s">
        <v>411</v>
      </c>
      <c r="H74" s="1044"/>
      <c r="I74" s="104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4"/>
      <c r="FK74" s="184"/>
      <c r="FL74" s="184"/>
      <c r="FM74" s="184"/>
    </row>
    <row r="75" spans="2:169" s="181" customFormat="1" ht="16.5" customHeight="1">
      <c r="B75" s="782"/>
      <c r="C75" s="284">
        <v>8.3</v>
      </c>
      <c r="D75" s="275" t="s">
        <v>15</v>
      </c>
      <c r="E75" s="295" t="s">
        <v>453</v>
      </c>
      <c r="F75" s="812" t="s">
        <v>102</v>
      </c>
      <c r="G75" s="1044" t="s">
        <v>412</v>
      </c>
      <c r="H75" s="1044"/>
      <c r="I75" s="1045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  <c r="FG75" s="184"/>
      <c r="FH75" s="184"/>
      <c r="FI75" s="184"/>
      <c r="FJ75" s="184"/>
      <c r="FK75" s="184"/>
      <c r="FL75" s="184"/>
      <c r="FM75" s="184"/>
    </row>
    <row r="76" spans="2:169" s="181" customFormat="1" ht="16.5" customHeight="1">
      <c r="B76" s="782"/>
      <c r="C76" s="284">
        <v>8.4</v>
      </c>
      <c r="D76" s="275" t="s">
        <v>15</v>
      </c>
      <c r="E76" s="295" t="s">
        <v>431</v>
      </c>
      <c r="F76" s="812" t="s">
        <v>102</v>
      </c>
      <c r="G76" s="1044" t="s">
        <v>413</v>
      </c>
      <c r="H76" s="1044"/>
      <c r="I76" s="1045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4"/>
      <c r="FL76" s="184"/>
      <c r="FM76" s="184"/>
    </row>
    <row r="77" spans="2:169" s="181" customFormat="1" ht="16.5" customHeight="1">
      <c r="B77" s="782"/>
      <c r="C77" s="284">
        <v>8.5</v>
      </c>
      <c r="D77" s="275" t="s">
        <v>15</v>
      </c>
      <c r="E77" s="295" t="s">
        <v>432</v>
      </c>
      <c r="F77" s="812" t="s">
        <v>102</v>
      </c>
      <c r="G77" s="1044" t="s">
        <v>414</v>
      </c>
      <c r="H77" s="1044"/>
      <c r="I77" s="104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</row>
    <row r="78" spans="2:169" s="181" customFormat="1" ht="16.5" customHeight="1">
      <c r="B78" s="782"/>
      <c r="C78" s="284">
        <v>8.6</v>
      </c>
      <c r="D78" s="275" t="s">
        <v>15</v>
      </c>
      <c r="E78" s="295" t="s">
        <v>433</v>
      </c>
      <c r="F78" s="812" t="s">
        <v>102</v>
      </c>
      <c r="G78" s="1044" t="s">
        <v>415</v>
      </c>
      <c r="H78" s="1044"/>
      <c r="I78" s="1045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4"/>
      <c r="FK78" s="184"/>
      <c r="FL78" s="184"/>
      <c r="FM78" s="184"/>
    </row>
    <row r="79" spans="2:169" s="181" customFormat="1" ht="16.5" customHeight="1">
      <c r="B79" s="736"/>
      <c r="C79" s="737">
        <v>8.7</v>
      </c>
      <c r="D79" s="738" t="s">
        <v>15</v>
      </c>
      <c r="E79" s="784" t="s">
        <v>17</v>
      </c>
      <c r="F79" s="813" t="s">
        <v>102</v>
      </c>
      <c r="G79" s="1046" t="s">
        <v>416</v>
      </c>
      <c r="H79" s="1046"/>
      <c r="I79" s="1047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</row>
    <row r="80" spans="2:175" s="181" customFormat="1" ht="16.5" customHeight="1">
      <c r="B80" s="279"/>
      <c r="C80" s="279"/>
      <c r="D80" s="280"/>
      <c r="E80" s="315"/>
      <c r="F80" s="281"/>
      <c r="G80" s="280"/>
      <c r="H80" s="282"/>
      <c r="I80" s="283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</row>
    <row r="81" spans="2:175" s="181" customFormat="1" ht="16.5" customHeight="1">
      <c r="B81" s="785"/>
      <c r="C81" s="786">
        <v>9</v>
      </c>
      <c r="D81" s="787" t="s">
        <v>109</v>
      </c>
      <c r="E81" s="788" t="s">
        <v>31</v>
      </c>
      <c r="F81" s="772" t="s">
        <v>102</v>
      </c>
      <c r="G81" s="772" t="s">
        <v>434</v>
      </c>
      <c r="H81" s="789">
        <v>10</v>
      </c>
      <c r="I81" s="790">
        <f>I72+TIME(0,H72,0)</f>
        <v>0.6076388888888886</v>
      </c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</row>
    <row r="82" spans="2:175" s="181" customFormat="1" ht="16.5" customHeight="1">
      <c r="B82" s="279"/>
      <c r="C82" s="279"/>
      <c r="D82" s="280"/>
      <c r="E82" s="314"/>
      <c r="F82" s="281"/>
      <c r="G82" s="281"/>
      <c r="H82" s="282"/>
      <c r="I82" s="283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</row>
    <row r="83" spans="2:175" s="181" customFormat="1" ht="16.5" customHeight="1">
      <c r="B83" s="785"/>
      <c r="C83" s="786">
        <v>10</v>
      </c>
      <c r="D83" s="787" t="s">
        <v>109</v>
      </c>
      <c r="E83" s="788" t="s">
        <v>350</v>
      </c>
      <c r="F83" s="772" t="s">
        <v>102</v>
      </c>
      <c r="G83" s="772" t="s">
        <v>241</v>
      </c>
      <c r="H83" s="789">
        <v>5</v>
      </c>
      <c r="I83" s="790">
        <f>I81+TIME(0,H81,0)</f>
        <v>0.614583333333333</v>
      </c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184"/>
      <c r="FC83" s="184"/>
      <c r="FD83" s="184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  <c r="FQ83" s="184"/>
      <c r="FR83" s="184"/>
      <c r="FS83" s="184"/>
    </row>
    <row r="84" spans="2:175" s="181" customFormat="1" ht="16.5" customHeight="1">
      <c r="B84" s="279"/>
      <c r="C84" s="279"/>
      <c r="D84" s="280"/>
      <c r="E84" s="498"/>
      <c r="F84" s="281"/>
      <c r="G84" s="281"/>
      <c r="H84" s="282"/>
      <c r="I84" s="283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184"/>
      <c r="FC84" s="184"/>
      <c r="FD84" s="184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4"/>
      <c r="FP84" s="184"/>
      <c r="FQ84" s="184"/>
      <c r="FR84" s="184"/>
      <c r="FS84" s="184"/>
    </row>
    <row r="85" spans="2:175" s="181" customFormat="1" ht="16.5" customHeight="1">
      <c r="B85" s="785"/>
      <c r="C85" s="786">
        <v>11</v>
      </c>
      <c r="D85" s="787" t="s">
        <v>109</v>
      </c>
      <c r="E85" s="814" t="s">
        <v>351</v>
      </c>
      <c r="F85" s="772" t="s">
        <v>102</v>
      </c>
      <c r="G85" s="787" t="s">
        <v>187</v>
      </c>
      <c r="H85" s="789">
        <v>5</v>
      </c>
      <c r="I85" s="790">
        <f>I83+TIME(0,H83,0)</f>
        <v>0.6180555555555552</v>
      </c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</row>
    <row r="86" spans="2:175" s="181" customFormat="1" ht="16.5" customHeight="1">
      <c r="B86" s="279"/>
      <c r="C86" s="279"/>
      <c r="D86" s="280"/>
      <c r="E86" s="315"/>
      <c r="F86" s="281"/>
      <c r="G86" s="280"/>
      <c r="H86" s="282"/>
      <c r="I86" s="283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</row>
    <row r="87" spans="2:175" s="182" customFormat="1" ht="16.5" customHeight="1">
      <c r="B87" s="785"/>
      <c r="C87" s="786">
        <v>12</v>
      </c>
      <c r="D87" s="787" t="s">
        <v>109</v>
      </c>
      <c r="E87" s="814" t="s">
        <v>81</v>
      </c>
      <c r="F87" s="772" t="s">
        <v>125</v>
      </c>
      <c r="G87" s="787" t="s">
        <v>44</v>
      </c>
      <c r="H87" s="789">
        <v>5</v>
      </c>
      <c r="I87" s="790">
        <f>I85+TIME(0,H85,0)</f>
        <v>0.6215277777777775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85"/>
      <c r="DX87" s="185"/>
      <c r="DY87" s="185"/>
      <c r="DZ87" s="185"/>
      <c r="EA87" s="185"/>
      <c r="EB87" s="185"/>
      <c r="EC87" s="185"/>
      <c r="ED87" s="185"/>
      <c r="EE87" s="185"/>
      <c r="EF87" s="185"/>
      <c r="EG87" s="185"/>
      <c r="EH87" s="185"/>
      <c r="EI87" s="185"/>
      <c r="EJ87" s="185"/>
      <c r="EK87" s="185"/>
      <c r="EL87" s="185"/>
      <c r="EM87" s="185"/>
      <c r="EN87" s="185"/>
      <c r="EO87" s="185"/>
      <c r="EP87" s="185"/>
      <c r="EQ87" s="185"/>
      <c r="ER87" s="185"/>
      <c r="ES87" s="185"/>
      <c r="ET87" s="185"/>
      <c r="EU87" s="185"/>
      <c r="EV87" s="185"/>
      <c r="EW87" s="185"/>
      <c r="EX87" s="185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85"/>
      <c r="FK87" s="185"/>
      <c r="FL87" s="185"/>
      <c r="FM87" s="185"/>
      <c r="FN87" s="185"/>
      <c r="FO87" s="185"/>
      <c r="FP87" s="185"/>
      <c r="FQ87" s="185"/>
      <c r="FR87" s="185"/>
      <c r="FS87" s="185"/>
    </row>
    <row r="88" spans="2:175" s="182" customFormat="1" ht="16.5" customHeight="1">
      <c r="B88" s="279"/>
      <c r="C88" s="279"/>
      <c r="D88" s="280"/>
      <c r="E88" s="315"/>
      <c r="F88" s="281"/>
      <c r="G88" s="280"/>
      <c r="H88" s="282"/>
      <c r="I88" s="283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85"/>
      <c r="DV88" s="185"/>
      <c r="DW88" s="185"/>
      <c r="DX88" s="185"/>
      <c r="DY88" s="185"/>
      <c r="DZ88" s="185"/>
      <c r="EA88" s="185"/>
      <c r="EB88" s="185"/>
      <c r="EC88" s="185"/>
      <c r="ED88" s="185"/>
      <c r="EE88" s="185"/>
      <c r="EF88" s="185"/>
      <c r="EG88" s="185"/>
      <c r="EH88" s="185"/>
      <c r="EI88" s="185"/>
      <c r="EJ88" s="185"/>
      <c r="EK88" s="185"/>
      <c r="EL88" s="185"/>
      <c r="EM88" s="185"/>
      <c r="EN88" s="185"/>
      <c r="EO88" s="185"/>
      <c r="EP88" s="185"/>
      <c r="EQ88" s="185"/>
      <c r="ER88" s="185"/>
      <c r="ES88" s="185"/>
      <c r="ET88" s="185"/>
      <c r="EU88" s="185"/>
      <c r="EV88" s="185"/>
      <c r="EW88" s="185"/>
      <c r="EX88" s="185"/>
      <c r="EY88" s="185"/>
      <c r="EZ88" s="185"/>
      <c r="FA88" s="185"/>
      <c r="FB88" s="185"/>
      <c r="FC88" s="185"/>
      <c r="FD88" s="185"/>
      <c r="FE88" s="185"/>
      <c r="FF88" s="185"/>
      <c r="FG88" s="185"/>
      <c r="FH88" s="185"/>
      <c r="FI88" s="185"/>
      <c r="FJ88" s="185"/>
      <c r="FK88" s="185"/>
      <c r="FL88" s="185"/>
      <c r="FM88" s="185"/>
      <c r="FN88" s="185"/>
      <c r="FO88" s="185"/>
      <c r="FP88" s="185"/>
      <c r="FQ88" s="185"/>
      <c r="FR88" s="185"/>
      <c r="FS88" s="185"/>
    </row>
    <row r="89" spans="2:175" s="182" customFormat="1" ht="16.5" customHeight="1">
      <c r="B89" s="815"/>
      <c r="C89" s="816">
        <v>13</v>
      </c>
      <c r="D89" s="731" t="s">
        <v>107</v>
      </c>
      <c r="E89" s="817" t="s">
        <v>435</v>
      </c>
      <c r="F89" s="747"/>
      <c r="G89" s="818"/>
      <c r="H89" s="734">
        <v>0</v>
      </c>
      <c r="I89" s="735">
        <f>I87+TIME(0,H87,0)</f>
        <v>0.6249999999999997</v>
      </c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  <c r="DL89" s="185"/>
      <c r="DM89" s="185"/>
      <c r="DN89" s="185"/>
      <c r="DO89" s="185"/>
      <c r="DP89" s="185"/>
      <c r="DQ89" s="185"/>
      <c r="DR89" s="185"/>
      <c r="DS89" s="185"/>
      <c r="DT89" s="185"/>
      <c r="DU89" s="185"/>
      <c r="DV89" s="185"/>
      <c r="DW89" s="185"/>
      <c r="DX89" s="185"/>
      <c r="DY89" s="185"/>
      <c r="DZ89" s="185"/>
      <c r="EA89" s="185"/>
      <c r="EB89" s="185"/>
      <c r="EC89" s="185"/>
      <c r="ED89" s="185"/>
      <c r="EE89" s="185"/>
      <c r="EF89" s="185"/>
      <c r="EG89" s="185"/>
      <c r="EH89" s="185"/>
      <c r="EI89" s="185"/>
      <c r="EJ89" s="185"/>
      <c r="EK89" s="185"/>
      <c r="EL89" s="185"/>
      <c r="EM89" s="185"/>
      <c r="EN89" s="185"/>
      <c r="EO89" s="185"/>
      <c r="EP89" s="185"/>
      <c r="EQ89" s="185"/>
      <c r="ER89" s="185"/>
      <c r="ES89" s="185"/>
      <c r="ET89" s="185"/>
      <c r="EU89" s="185"/>
      <c r="EV89" s="185"/>
      <c r="EW89" s="185"/>
      <c r="EX89" s="185"/>
      <c r="EY89" s="185"/>
      <c r="EZ89" s="185"/>
      <c r="FA89" s="185"/>
      <c r="FB89" s="185"/>
      <c r="FC89" s="185"/>
      <c r="FD89" s="185"/>
      <c r="FE89" s="185"/>
      <c r="FF89" s="185"/>
      <c r="FG89" s="185"/>
      <c r="FH89" s="185"/>
      <c r="FI89" s="185"/>
      <c r="FJ89" s="185"/>
      <c r="FK89" s="185"/>
      <c r="FL89" s="185"/>
      <c r="FM89" s="185"/>
      <c r="FN89" s="185"/>
      <c r="FO89" s="185"/>
      <c r="FP89" s="185"/>
      <c r="FQ89" s="185"/>
      <c r="FR89" s="185"/>
      <c r="FS89" s="185"/>
    </row>
    <row r="90" spans="2:175" s="182" customFormat="1" ht="16.5" customHeight="1">
      <c r="B90" s="750"/>
      <c r="C90" s="292"/>
      <c r="D90" s="276"/>
      <c r="E90" s="183"/>
      <c r="F90" s="276"/>
      <c r="G90" s="291"/>
      <c r="H90" s="288"/>
      <c r="I90" s="819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5"/>
      <c r="DY90" s="185"/>
      <c r="DZ90" s="185"/>
      <c r="EA90" s="185"/>
      <c r="EB90" s="185"/>
      <c r="EC90" s="185"/>
      <c r="ED90" s="185"/>
      <c r="EE90" s="185"/>
      <c r="EF90" s="185"/>
      <c r="EG90" s="185"/>
      <c r="EH90" s="185"/>
      <c r="EI90" s="185"/>
      <c r="EJ90" s="185"/>
      <c r="EK90" s="185"/>
      <c r="EL90" s="185"/>
      <c r="EM90" s="185"/>
      <c r="EN90" s="185"/>
      <c r="EO90" s="185"/>
      <c r="EP90" s="185"/>
      <c r="EQ90" s="185"/>
      <c r="ER90" s="185"/>
      <c r="ES90" s="185"/>
      <c r="ET90" s="185"/>
      <c r="EU90" s="185"/>
      <c r="EV90" s="185"/>
      <c r="EW90" s="185"/>
      <c r="EX90" s="185"/>
      <c r="EY90" s="185"/>
      <c r="EZ90" s="185"/>
      <c r="FA90" s="185"/>
      <c r="FB90" s="185"/>
      <c r="FC90" s="185"/>
      <c r="FD90" s="185"/>
      <c r="FE90" s="185"/>
      <c r="FF90" s="185"/>
      <c r="FG90" s="185"/>
      <c r="FH90" s="185"/>
      <c r="FI90" s="185"/>
      <c r="FJ90" s="185"/>
      <c r="FK90" s="185"/>
      <c r="FL90" s="185"/>
      <c r="FM90" s="185"/>
      <c r="FN90" s="185"/>
      <c r="FO90" s="185"/>
      <c r="FP90" s="185"/>
      <c r="FQ90" s="185"/>
      <c r="FR90" s="185"/>
      <c r="FS90" s="185"/>
    </row>
    <row r="91" spans="2:175" s="182" customFormat="1" ht="16.5" customHeight="1">
      <c r="B91" s="802"/>
      <c r="C91" s="290"/>
      <c r="D91" s="276"/>
      <c r="E91" s="298" t="s">
        <v>118</v>
      </c>
      <c r="F91" s="183"/>
      <c r="G91" s="183"/>
      <c r="H91" s="299">
        <v>30</v>
      </c>
      <c r="I91" s="783">
        <f>I89+TIME(0,H89,0)</f>
        <v>0.6249999999999997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5"/>
      <c r="DE91" s="185"/>
      <c r="DF91" s="185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5"/>
      <c r="DV91" s="185"/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185"/>
      <c r="EL91" s="185"/>
      <c r="EM91" s="185"/>
      <c r="EN91" s="185"/>
      <c r="EO91" s="185"/>
      <c r="EP91" s="185"/>
      <c r="EQ91" s="185"/>
      <c r="ER91" s="185"/>
      <c r="ES91" s="185"/>
      <c r="ET91" s="185"/>
      <c r="EU91" s="185"/>
      <c r="EV91" s="185"/>
      <c r="EW91" s="185"/>
      <c r="EX91" s="185"/>
      <c r="EY91" s="185"/>
      <c r="EZ91" s="185"/>
      <c r="FA91" s="185"/>
      <c r="FB91" s="185"/>
      <c r="FC91" s="185"/>
      <c r="FD91" s="185"/>
      <c r="FE91" s="185"/>
      <c r="FF91" s="185"/>
      <c r="FG91" s="185"/>
      <c r="FH91" s="185"/>
      <c r="FI91" s="185"/>
      <c r="FJ91" s="185"/>
      <c r="FK91" s="185"/>
      <c r="FL91" s="185"/>
      <c r="FM91" s="185"/>
      <c r="FN91" s="185"/>
      <c r="FO91" s="185"/>
      <c r="FP91" s="185"/>
      <c r="FQ91" s="185"/>
      <c r="FR91" s="185"/>
      <c r="FS91" s="185"/>
    </row>
    <row r="92" spans="1:175" s="433" customFormat="1" ht="16.5" customHeight="1">
      <c r="A92" s="820"/>
      <c r="B92" s="802"/>
      <c r="C92" s="290"/>
      <c r="D92" s="276"/>
      <c r="E92" s="298"/>
      <c r="F92" s="183"/>
      <c r="G92" s="183"/>
      <c r="H92" s="299"/>
      <c r="I92" s="783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2"/>
      <c r="W92" s="822"/>
      <c r="X92" s="822"/>
      <c r="Y92" s="822"/>
      <c r="Z92" s="822"/>
      <c r="AA92" s="822"/>
      <c r="AB92" s="822"/>
      <c r="AC92" s="822"/>
      <c r="AD92" s="822"/>
      <c r="AE92" s="822"/>
      <c r="AF92" s="822"/>
      <c r="AG92" s="822"/>
      <c r="AH92" s="822"/>
      <c r="AI92" s="822"/>
      <c r="AJ92" s="822"/>
      <c r="AK92" s="822"/>
      <c r="AL92" s="822"/>
      <c r="AM92" s="822"/>
      <c r="AN92" s="822"/>
      <c r="AO92" s="822"/>
      <c r="AP92" s="822"/>
      <c r="AQ92" s="822"/>
      <c r="AR92" s="822"/>
      <c r="AS92" s="822"/>
      <c r="AT92" s="822"/>
      <c r="AU92" s="822"/>
      <c r="AV92" s="822"/>
      <c r="AW92" s="822"/>
      <c r="AX92" s="822"/>
      <c r="AY92" s="822"/>
      <c r="AZ92" s="822"/>
      <c r="BA92" s="822"/>
      <c r="BB92" s="822"/>
      <c r="BC92" s="822"/>
      <c r="BD92" s="822"/>
      <c r="BE92" s="822"/>
      <c r="BF92" s="822"/>
      <c r="BG92" s="822"/>
      <c r="BH92" s="822"/>
      <c r="BI92" s="822"/>
      <c r="BJ92" s="822"/>
      <c r="BK92" s="822"/>
      <c r="BL92" s="822"/>
      <c r="BM92" s="822"/>
      <c r="BN92" s="822"/>
      <c r="BO92" s="822"/>
      <c r="BP92" s="822"/>
      <c r="BQ92" s="822"/>
      <c r="BR92" s="822"/>
      <c r="BS92" s="822"/>
      <c r="BT92" s="822"/>
      <c r="BU92" s="822"/>
      <c r="BV92" s="822"/>
      <c r="BW92" s="822"/>
      <c r="BX92" s="822"/>
      <c r="BY92" s="822"/>
      <c r="BZ92" s="822"/>
      <c r="CA92" s="822"/>
      <c r="CB92" s="822"/>
      <c r="CC92" s="822"/>
      <c r="CD92" s="822"/>
      <c r="CE92" s="822"/>
      <c r="CF92" s="822"/>
      <c r="CG92" s="822"/>
      <c r="CH92" s="822"/>
      <c r="CI92" s="822"/>
      <c r="CJ92" s="822"/>
      <c r="CK92" s="822"/>
      <c r="CL92" s="822"/>
      <c r="CM92" s="822"/>
      <c r="CN92" s="822"/>
      <c r="CO92" s="822"/>
      <c r="CP92" s="822"/>
      <c r="CQ92" s="822"/>
      <c r="CR92" s="822"/>
      <c r="CS92" s="822"/>
      <c r="CT92" s="822"/>
      <c r="CU92" s="822"/>
      <c r="CV92" s="822"/>
      <c r="CW92" s="822"/>
      <c r="CX92" s="822"/>
      <c r="CY92" s="822"/>
      <c r="CZ92" s="822"/>
      <c r="DA92" s="822"/>
      <c r="DB92" s="822"/>
      <c r="DC92" s="822"/>
      <c r="DD92" s="822"/>
      <c r="DE92" s="822"/>
      <c r="DF92" s="822"/>
      <c r="DG92" s="822"/>
      <c r="DH92" s="822"/>
      <c r="DI92" s="822"/>
      <c r="DJ92" s="822"/>
      <c r="DK92" s="822"/>
      <c r="DL92" s="822"/>
      <c r="DM92" s="822"/>
      <c r="DN92" s="822"/>
      <c r="DO92" s="822"/>
      <c r="DP92" s="822"/>
      <c r="DQ92" s="822"/>
      <c r="DR92" s="822"/>
      <c r="DS92" s="822"/>
      <c r="DT92" s="822"/>
      <c r="DU92" s="822"/>
      <c r="DV92" s="822"/>
      <c r="DW92" s="822"/>
      <c r="DX92" s="822"/>
      <c r="DY92" s="822"/>
      <c r="DZ92" s="822"/>
      <c r="EA92" s="822"/>
      <c r="EB92" s="822"/>
      <c r="EC92" s="822"/>
      <c r="ED92" s="822"/>
      <c r="EE92" s="822"/>
      <c r="EF92" s="822"/>
      <c r="EG92" s="822"/>
      <c r="EH92" s="822"/>
      <c r="EI92" s="822"/>
      <c r="EJ92" s="822"/>
      <c r="EK92" s="822"/>
      <c r="EL92" s="822"/>
      <c r="EM92" s="822"/>
      <c r="EN92" s="822"/>
      <c r="EO92" s="822"/>
      <c r="EP92" s="822"/>
      <c r="EQ92" s="822"/>
      <c r="ER92" s="822"/>
      <c r="ES92" s="822"/>
      <c r="ET92" s="822"/>
      <c r="EU92" s="822"/>
      <c r="EV92" s="822"/>
      <c r="EW92" s="822"/>
      <c r="EX92" s="822"/>
      <c r="EY92" s="822"/>
      <c r="EZ92" s="822"/>
      <c r="FA92" s="822"/>
      <c r="FB92" s="822"/>
      <c r="FC92" s="822"/>
      <c r="FD92" s="822"/>
      <c r="FE92" s="822"/>
      <c r="FF92" s="822"/>
      <c r="FG92" s="822"/>
      <c r="FH92" s="822"/>
      <c r="FI92" s="822"/>
      <c r="FJ92" s="822"/>
      <c r="FK92" s="822"/>
      <c r="FL92" s="822"/>
      <c r="FM92" s="822"/>
      <c r="FN92" s="822"/>
      <c r="FO92" s="822"/>
      <c r="FP92" s="822"/>
      <c r="FQ92" s="822"/>
      <c r="FR92" s="822"/>
      <c r="FS92" s="822"/>
    </row>
    <row r="93" spans="1:175" s="827" customFormat="1" ht="16.5" customHeight="1">
      <c r="A93" s="823"/>
      <c r="B93" s="804"/>
      <c r="C93" s="805"/>
      <c r="D93" s="762"/>
      <c r="E93" s="824" t="s">
        <v>436</v>
      </c>
      <c r="F93" s="825"/>
      <c r="G93" s="825"/>
      <c r="H93" s="826"/>
      <c r="I93" s="742">
        <f>I91+TIME(0,H91,0)</f>
        <v>0.645833333333333</v>
      </c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  <c r="AA93" s="821"/>
      <c r="AB93" s="821"/>
      <c r="AC93" s="821"/>
      <c r="AD93" s="821"/>
      <c r="AE93" s="821"/>
      <c r="AF93" s="821"/>
      <c r="AG93" s="821"/>
      <c r="AH93" s="821"/>
      <c r="AI93" s="821"/>
      <c r="AJ93" s="821"/>
      <c r="AK93" s="821"/>
      <c r="AL93" s="821"/>
      <c r="AM93" s="821"/>
      <c r="AN93" s="821"/>
      <c r="AO93" s="821"/>
      <c r="AP93" s="821"/>
      <c r="AQ93" s="821"/>
      <c r="AR93" s="821"/>
      <c r="AS93" s="821"/>
      <c r="AT93" s="821"/>
      <c r="AU93" s="821"/>
      <c r="AV93" s="821"/>
      <c r="AW93" s="821"/>
      <c r="AX93" s="821"/>
      <c r="AY93" s="821"/>
      <c r="AZ93" s="821"/>
      <c r="BA93" s="821"/>
      <c r="BB93" s="821"/>
      <c r="BC93" s="821"/>
      <c r="BD93" s="821"/>
      <c r="BE93" s="821"/>
      <c r="BF93" s="821"/>
      <c r="BG93" s="821"/>
      <c r="BH93" s="821"/>
      <c r="BI93" s="821"/>
      <c r="BJ93" s="821"/>
      <c r="BK93" s="821"/>
      <c r="BL93" s="821"/>
      <c r="BM93" s="821"/>
      <c r="BN93" s="821"/>
      <c r="BO93" s="821"/>
      <c r="BP93" s="821"/>
      <c r="BQ93" s="821"/>
      <c r="BR93" s="821"/>
      <c r="BS93" s="821"/>
      <c r="BT93" s="821"/>
      <c r="BU93" s="821"/>
      <c r="BV93" s="821"/>
      <c r="BW93" s="821"/>
      <c r="BX93" s="821"/>
      <c r="BY93" s="821"/>
      <c r="BZ93" s="821"/>
      <c r="CA93" s="821"/>
      <c r="CB93" s="821"/>
      <c r="CC93" s="821"/>
      <c r="CD93" s="821"/>
      <c r="CE93" s="821"/>
      <c r="CF93" s="821"/>
      <c r="CG93" s="821"/>
      <c r="CH93" s="821"/>
      <c r="CI93" s="821"/>
      <c r="CJ93" s="821"/>
      <c r="CK93" s="821"/>
      <c r="CL93" s="821"/>
      <c r="CM93" s="821"/>
      <c r="CN93" s="821"/>
      <c r="CO93" s="821"/>
      <c r="CP93" s="821"/>
      <c r="CQ93" s="821"/>
      <c r="CR93" s="821"/>
      <c r="CS93" s="821"/>
      <c r="CT93" s="821"/>
      <c r="CU93" s="821"/>
      <c r="CV93" s="821"/>
      <c r="CW93" s="821"/>
      <c r="CX93" s="821"/>
      <c r="CY93" s="821"/>
      <c r="CZ93" s="821"/>
      <c r="DA93" s="821"/>
      <c r="DB93" s="821"/>
      <c r="DC93" s="821"/>
      <c r="DD93" s="821"/>
      <c r="DE93" s="821"/>
      <c r="DF93" s="821"/>
      <c r="DG93" s="821"/>
      <c r="DH93" s="821"/>
      <c r="DI93" s="821"/>
      <c r="DJ93" s="821"/>
      <c r="DK93" s="821"/>
      <c r="DL93" s="821"/>
      <c r="DM93" s="821"/>
      <c r="DN93" s="821"/>
      <c r="DO93" s="821"/>
      <c r="DP93" s="821"/>
      <c r="DQ93" s="821"/>
      <c r="DR93" s="821"/>
      <c r="DS93" s="821"/>
      <c r="DT93" s="821"/>
      <c r="DU93" s="821"/>
      <c r="DV93" s="821"/>
      <c r="DW93" s="821"/>
      <c r="DX93" s="821"/>
      <c r="DY93" s="821"/>
      <c r="DZ93" s="821"/>
      <c r="EA93" s="821"/>
      <c r="EB93" s="821"/>
      <c r="EC93" s="821"/>
      <c r="ED93" s="821"/>
      <c r="EE93" s="821"/>
      <c r="EF93" s="821"/>
      <c r="EG93" s="821"/>
      <c r="EH93" s="821"/>
      <c r="EI93" s="821"/>
      <c r="EJ93" s="821"/>
      <c r="EK93" s="821"/>
      <c r="EL93" s="821"/>
      <c r="EM93" s="821"/>
      <c r="EN93" s="821"/>
      <c r="EO93" s="821"/>
      <c r="EP93" s="821"/>
      <c r="EQ93" s="821"/>
      <c r="ER93" s="821"/>
      <c r="ES93" s="821"/>
      <c r="ET93" s="821"/>
      <c r="EU93" s="821"/>
      <c r="EV93" s="821"/>
      <c r="EW93" s="821"/>
      <c r="EX93" s="821"/>
      <c r="EY93" s="821"/>
      <c r="EZ93" s="821"/>
      <c r="FA93" s="821"/>
      <c r="FB93" s="821"/>
      <c r="FC93" s="821"/>
      <c r="FD93" s="821"/>
      <c r="FE93" s="821"/>
      <c r="FF93" s="821"/>
      <c r="FG93" s="821"/>
      <c r="FH93" s="821"/>
      <c r="FI93" s="821"/>
      <c r="FJ93" s="821"/>
      <c r="FK93" s="821"/>
      <c r="FL93" s="821"/>
      <c r="FM93" s="821"/>
      <c r="FN93" s="821"/>
      <c r="FO93" s="821"/>
      <c r="FP93" s="821"/>
      <c r="FQ93" s="821"/>
      <c r="FR93" s="821"/>
      <c r="FS93" s="821"/>
    </row>
    <row r="94" spans="1:175" s="827" customFormat="1" ht="16.5" customHeight="1">
      <c r="A94" s="823"/>
      <c r="B94" s="1413"/>
      <c r="C94" s="1413"/>
      <c r="D94" s="1414"/>
      <c r="E94" s="1415"/>
      <c r="F94" s="720"/>
      <c r="G94" s="720"/>
      <c r="H94" s="1416"/>
      <c r="I94" s="1417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821"/>
      <c r="AA94" s="821"/>
      <c r="AB94" s="821"/>
      <c r="AC94" s="821"/>
      <c r="AD94" s="821"/>
      <c r="AE94" s="821"/>
      <c r="AF94" s="821"/>
      <c r="AG94" s="821"/>
      <c r="AH94" s="821"/>
      <c r="AI94" s="821"/>
      <c r="AJ94" s="821"/>
      <c r="AK94" s="821"/>
      <c r="AL94" s="821"/>
      <c r="AM94" s="821"/>
      <c r="AN94" s="821"/>
      <c r="AO94" s="821"/>
      <c r="AP94" s="821"/>
      <c r="AQ94" s="821"/>
      <c r="AR94" s="821"/>
      <c r="AS94" s="821"/>
      <c r="AT94" s="821"/>
      <c r="AU94" s="821"/>
      <c r="AV94" s="821"/>
      <c r="AW94" s="821"/>
      <c r="AX94" s="821"/>
      <c r="AY94" s="821"/>
      <c r="AZ94" s="821"/>
      <c r="BA94" s="821"/>
      <c r="BB94" s="821"/>
      <c r="BC94" s="821"/>
      <c r="BD94" s="821"/>
      <c r="BE94" s="821"/>
      <c r="BF94" s="821"/>
      <c r="BG94" s="821"/>
      <c r="BH94" s="821"/>
      <c r="BI94" s="821"/>
      <c r="BJ94" s="821"/>
      <c r="BK94" s="821"/>
      <c r="BL94" s="821"/>
      <c r="BM94" s="821"/>
      <c r="BN94" s="821"/>
      <c r="BO94" s="821"/>
      <c r="BP94" s="821"/>
      <c r="BQ94" s="821"/>
      <c r="BR94" s="821"/>
      <c r="BS94" s="821"/>
      <c r="BT94" s="821"/>
      <c r="BU94" s="821"/>
      <c r="BV94" s="821"/>
      <c r="BW94" s="821"/>
      <c r="BX94" s="821"/>
      <c r="BY94" s="821"/>
      <c r="BZ94" s="821"/>
      <c r="CA94" s="821"/>
      <c r="CB94" s="821"/>
      <c r="CC94" s="821"/>
      <c r="CD94" s="821"/>
      <c r="CE94" s="821"/>
      <c r="CF94" s="821"/>
      <c r="CG94" s="821"/>
      <c r="CH94" s="821"/>
      <c r="CI94" s="821"/>
      <c r="CJ94" s="821"/>
      <c r="CK94" s="821"/>
      <c r="CL94" s="821"/>
      <c r="CM94" s="821"/>
      <c r="CN94" s="821"/>
      <c r="CO94" s="821"/>
      <c r="CP94" s="821"/>
      <c r="CQ94" s="821"/>
      <c r="CR94" s="821"/>
      <c r="CS94" s="821"/>
      <c r="CT94" s="821"/>
      <c r="CU94" s="821"/>
      <c r="CV94" s="821"/>
      <c r="CW94" s="821"/>
      <c r="CX94" s="821"/>
      <c r="CY94" s="821"/>
      <c r="CZ94" s="821"/>
      <c r="DA94" s="821"/>
      <c r="DB94" s="821"/>
      <c r="DC94" s="821"/>
      <c r="DD94" s="821"/>
      <c r="DE94" s="821"/>
      <c r="DF94" s="821"/>
      <c r="DG94" s="821"/>
      <c r="DH94" s="821"/>
      <c r="DI94" s="821"/>
      <c r="DJ94" s="821"/>
      <c r="DK94" s="821"/>
      <c r="DL94" s="821"/>
      <c r="DM94" s="821"/>
      <c r="DN94" s="821"/>
      <c r="DO94" s="821"/>
      <c r="DP94" s="821"/>
      <c r="DQ94" s="821"/>
      <c r="DR94" s="821"/>
      <c r="DS94" s="821"/>
      <c r="DT94" s="821"/>
      <c r="DU94" s="821"/>
      <c r="DV94" s="821"/>
      <c r="DW94" s="821"/>
      <c r="DX94" s="821"/>
      <c r="DY94" s="821"/>
      <c r="DZ94" s="821"/>
      <c r="EA94" s="821"/>
      <c r="EB94" s="821"/>
      <c r="EC94" s="821"/>
      <c r="ED94" s="821"/>
      <c r="EE94" s="821"/>
      <c r="EF94" s="821"/>
      <c r="EG94" s="821"/>
      <c r="EH94" s="821"/>
      <c r="EI94" s="821"/>
      <c r="EJ94" s="821"/>
      <c r="EK94" s="821"/>
      <c r="EL94" s="821"/>
      <c r="EM94" s="821"/>
      <c r="EN94" s="821"/>
      <c r="EO94" s="821"/>
      <c r="EP94" s="821"/>
      <c r="EQ94" s="821"/>
      <c r="ER94" s="821"/>
      <c r="ES94" s="821"/>
      <c r="ET94" s="821"/>
      <c r="EU94" s="821"/>
      <c r="EV94" s="821"/>
      <c r="EW94" s="821"/>
      <c r="EX94" s="821"/>
      <c r="EY94" s="821"/>
      <c r="EZ94" s="821"/>
      <c r="FA94" s="821"/>
      <c r="FB94" s="821"/>
      <c r="FC94" s="821"/>
      <c r="FD94" s="821"/>
      <c r="FE94" s="821"/>
      <c r="FF94" s="821"/>
      <c r="FG94" s="821"/>
      <c r="FH94" s="821"/>
      <c r="FI94" s="821"/>
      <c r="FJ94" s="821"/>
      <c r="FK94" s="821"/>
      <c r="FL94" s="821"/>
      <c r="FM94" s="821"/>
      <c r="FN94" s="821"/>
      <c r="FO94" s="821"/>
      <c r="FP94" s="821"/>
      <c r="FQ94" s="821"/>
      <c r="FR94" s="821"/>
      <c r="FS94" s="821"/>
    </row>
    <row r="95" spans="1:175" s="827" customFormat="1" ht="16.5" customHeight="1">
      <c r="A95" s="823"/>
      <c r="B95" s="1413"/>
      <c r="C95" s="1413"/>
      <c r="D95" s="1414"/>
      <c r="E95" s="1415"/>
      <c r="F95" s="720"/>
      <c r="G95" s="720"/>
      <c r="H95" s="1416"/>
      <c r="I95" s="1417"/>
      <c r="J95" s="821"/>
      <c r="K95" s="821"/>
      <c r="L95" s="821"/>
      <c r="M95" s="821"/>
      <c r="N95" s="821"/>
      <c r="O95" s="821"/>
      <c r="P95" s="821"/>
      <c r="Q95" s="821"/>
      <c r="R95" s="821"/>
      <c r="S95" s="821"/>
      <c r="T95" s="821"/>
      <c r="U95" s="821"/>
      <c r="V95" s="821"/>
      <c r="W95" s="821"/>
      <c r="X95" s="821"/>
      <c r="Y95" s="821"/>
      <c r="Z95" s="821"/>
      <c r="AA95" s="821"/>
      <c r="AB95" s="821"/>
      <c r="AC95" s="821"/>
      <c r="AD95" s="821"/>
      <c r="AE95" s="821"/>
      <c r="AF95" s="821"/>
      <c r="AG95" s="821"/>
      <c r="AH95" s="821"/>
      <c r="AI95" s="821"/>
      <c r="AJ95" s="821"/>
      <c r="AK95" s="821"/>
      <c r="AL95" s="821"/>
      <c r="AM95" s="821"/>
      <c r="AN95" s="821"/>
      <c r="AO95" s="821"/>
      <c r="AP95" s="821"/>
      <c r="AQ95" s="821"/>
      <c r="AR95" s="821"/>
      <c r="AS95" s="821"/>
      <c r="AT95" s="821"/>
      <c r="AU95" s="821"/>
      <c r="AV95" s="821"/>
      <c r="AW95" s="821"/>
      <c r="AX95" s="821"/>
      <c r="AY95" s="821"/>
      <c r="AZ95" s="821"/>
      <c r="BA95" s="821"/>
      <c r="BB95" s="821"/>
      <c r="BC95" s="821"/>
      <c r="BD95" s="821"/>
      <c r="BE95" s="821"/>
      <c r="BF95" s="821"/>
      <c r="BG95" s="821"/>
      <c r="BH95" s="821"/>
      <c r="BI95" s="821"/>
      <c r="BJ95" s="821"/>
      <c r="BK95" s="821"/>
      <c r="BL95" s="821"/>
      <c r="BM95" s="821"/>
      <c r="BN95" s="821"/>
      <c r="BO95" s="821"/>
      <c r="BP95" s="821"/>
      <c r="BQ95" s="821"/>
      <c r="BR95" s="821"/>
      <c r="BS95" s="821"/>
      <c r="BT95" s="821"/>
      <c r="BU95" s="821"/>
      <c r="BV95" s="821"/>
      <c r="BW95" s="821"/>
      <c r="BX95" s="821"/>
      <c r="BY95" s="821"/>
      <c r="BZ95" s="821"/>
      <c r="CA95" s="821"/>
      <c r="CB95" s="821"/>
      <c r="CC95" s="821"/>
      <c r="CD95" s="821"/>
      <c r="CE95" s="821"/>
      <c r="CF95" s="821"/>
      <c r="CG95" s="821"/>
      <c r="CH95" s="821"/>
      <c r="CI95" s="821"/>
      <c r="CJ95" s="821"/>
      <c r="CK95" s="821"/>
      <c r="CL95" s="821"/>
      <c r="CM95" s="821"/>
      <c r="CN95" s="821"/>
      <c r="CO95" s="821"/>
      <c r="CP95" s="821"/>
      <c r="CQ95" s="821"/>
      <c r="CR95" s="821"/>
      <c r="CS95" s="821"/>
      <c r="CT95" s="821"/>
      <c r="CU95" s="821"/>
      <c r="CV95" s="821"/>
      <c r="CW95" s="821"/>
      <c r="CX95" s="821"/>
      <c r="CY95" s="821"/>
      <c r="CZ95" s="821"/>
      <c r="DA95" s="821"/>
      <c r="DB95" s="821"/>
      <c r="DC95" s="821"/>
      <c r="DD95" s="821"/>
      <c r="DE95" s="821"/>
      <c r="DF95" s="821"/>
      <c r="DG95" s="821"/>
      <c r="DH95" s="821"/>
      <c r="DI95" s="821"/>
      <c r="DJ95" s="821"/>
      <c r="DK95" s="821"/>
      <c r="DL95" s="821"/>
      <c r="DM95" s="821"/>
      <c r="DN95" s="821"/>
      <c r="DO95" s="821"/>
      <c r="DP95" s="821"/>
      <c r="DQ95" s="821"/>
      <c r="DR95" s="821"/>
      <c r="DS95" s="821"/>
      <c r="DT95" s="821"/>
      <c r="DU95" s="821"/>
      <c r="DV95" s="821"/>
      <c r="DW95" s="821"/>
      <c r="DX95" s="821"/>
      <c r="DY95" s="821"/>
      <c r="DZ95" s="821"/>
      <c r="EA95" s="821"/>
      <c r="EB95" s="821"/>
      <c r="EC95" s="821"/>
      <c r="ED95" s="821"/>
      <c r="EE95" s="821"/>
      <c r="EF95" s="821"/>
      <c r="EG95" s="821"/>
      <c r="EH95" s="821"/>
      <c r="EI95" s="821"/>
      <c r="EJ95" s="821"/>
      <c r="EK95" s="821"/>
      <c r="EL95" s="821"/>
      <c r="EM95" s="821"/>
      <c r="EN95" s="821"/>
      <c r="EO95" s="821"/>
      <c r="EP95" s="821"/>
      <c r="EQ95" s="821"/>
      <c r="ER95" s="821"/>
      <c r="ES95" s="821"/>
      <c r="ET95" s="821"/>
      <c r="EU95" s="821"/>
      <c r="EV95" s="821"/>
      <c r="EW95" s="821"/>
      <c r="EX95" s="821"/>
      <c r="EY95" s="821"/>
      <c r="EZ95" s="821"/>
      <c r="FA95" s="821"/>
      <c r="FB95" s="821"/>
      <c r="FC95" s="821"/>
      <c r="FD95" s="821"/>
      <c r="FE95" s="821"/>
      <c r="FF95" s="821"/>
      <c r="FG95" s="821"/>
      <c r="FH95" s="821"/>
      <c r="FI95" s="821"/>
      <c r="FJ95" s="821"/>
      <c r="FK95" s="821"/>
      <c r="FL95" s="821"/>
      <c r="FM95" s="821"/>
      <c r="FN95" s="821"/>
      <c r="FO95" s="821"/>
      <c r="FP95" s="821"/>
      <c r="FQ95" s="821"/>
      <c r="FR95" s="821"/>
      <c r="FS95" s="821"/>
    </row>
    <row r="96" spans="2:9" s="496" customFormat="1" ht="16.5" customHeight="1" outlineLevel="1">
      <c r="B96" s="1419"/>
      <c r="C96" s="1419"/>
      <c r="D96" s="1419"/>
      <c r="E96" s="1419"/>
      <c r="F96" s="1419"/>
      <c r="G96" s="1419"/>
      <c r="H96" s="1419"/>
      <c r="I96" s="1419"/>
    </row>
    <row r="97" spans="3:9" s="183" customFormat="1" ht="16.5" customHeight="1">
      <c r="C97" s="290"/>
      <c r="D97" s="276"/>
      <c r="E97" s="298"/>
      <c r="H97" s="299"/>
      <c r="I97" s="1412"/>
    </row>
    <row r="98" spans="3:9" s="182" customFormat="1" ht="16.5" customHeight="1">
      <c r="C98" s="293"/>
      <c r="D98" s="286"/>
      <c r="E98" s="285" t="s">
        <v>457</v>
      </c>
      <c r="H98" s="300"/>
      <c r="I98" s="283">
        <f>I93</f>
        <v>0.645833333333333</v>
      </c>
    </row>
    <row r="99" spans="3:9" s="183" customFormat="1" ht="16.5" customHeight="1">
      <c r="C99" s="284"/>
      <c r="D99" s="275"/>
      <c r="E99" s="1420"/>
      <c r="F99" s="277"/>
      <c r="G99" s="275"/>
      <c r="H99" s="278"/>
      <c r="I99" s="1412"/>
    </row>
    <row r="100" spans="3:9" s="184" customFormat="1" ht="16.5" customHeight="1">
      <c r="C100" s="1421">
        <v>1</v>
      </c>
      <c r="D100" s="1418" t="s">
        <v>107</v>
      </c>
      <c r="E100" s="1414" t="s">
        <v>397</v>
      </c>
      <c r="F100" s="1414" t="s">
        <v>102</v>
      </c>
      <c r="G100" s="1422" t="s">
        <v>117</v>
      </c>
      <c r="H100" s="1423">
        <v>1</v>
      </c>
      <c r="I100" s="283">
        <f>I98+TIME(0,H98,0)</f>
        <v>0.645833333333333</v>
      </c>
    </row>
    <row r="101" spans="3:9" s="1424" customFormat="1" ht="16.5" customHeight="1">
      <c r="C101" s="290">
        <v>2</v>
      </c>
      <c r="D101" s="298" t="s">
        <v>107</v>
      </c>
      <c r="E101" s="291" t="s">
        <v>458</v>
      </c>
      <c r="F101" s="276" t="s">
        <v>102</v>
      </c>
      <c r="G101" s="277" t="s">
        <v>460</v>
      </c>
      <c r="H101" s="288">
        <v>7</v>
      </c>
      <c r="I101" s="1412">
        <f>I100+TIME(0,H100,0)</f>
        <v>0.6465277777777775</v>
      </c>
    </row>
    <row r="102" spans="3:9" s="185" customFormat="1" ht="16.5" customHeight="1">
      <c r="C102" s="1425">
        <v>2.1</v>
      </c>
      <c r="D102" s="1414" t="s">
        <v>108</v>
      </c>
      <c r="E102" s="1431" t="s">
        <v>461</v>
      </c>
      <c r="F102" s="1414" t="s">
        <v>102</v>
      </c>
      <c r="G102" s="1422" t="s">
        <v>117</v>
      </c>
      <c r="H102" s="1423">
        <v>7</v>
      </c>
      <c r="I102" s="283">
        <f>I101+TIME(0,H101,0)</f>
        <v>0.6513888888888886</v>
      </c>
    </row>
    <row r="103" spans="3:9" s="1424" customFormat="1" ht="16.5" customHeight="1">
      <c r="C103" s="1427">
        <v>5</v>
      </c>
      <c r="D103" s="275" t="s">
        <v>107</v>
      </c>
      <c r="E103" s="1429" t="s">
        <v>462</v>
      </c>
      <c r="F103" s="277"/>
      <c r="G103" s="1430"/>
      <c r="H103" s="278">
        <v>0</v>
      </c>
      <c r="I103" s="1412">
        <f>I102+TIME(0,H102,0)</f>
        <v>0.6562499999999997</v>
      </c>
    </row>
    <row r="104" spans="1:10" s="1424" customFormat="1" ht="16.5" customHeight="1">
      <c r="A104" s="184"/>
      <c r="B104" s="184"/>
      <c r="C104" s="1428"/>
      <c r="D104" s="1426"/>
      <c r="E104" s="1432"/>
      <c r="F104" s="1422"/>
      <c r="G104" s="1433"/>
      <c r="H104" s="1434"/>
      <c r="I104" s="283">
        <f>I103+TIME(0,H103,0)</f>
        <v>0.6562499999999997</v>
      </c>
      <c r="J104" s="184"/>
    </row>
    <row r="105" spans="3:9" s="1424" customFormat="1" ht="16.5" customHeight="1">
      <c r="C105" s="290"/>
      <c r="D105" s="276"/>
      <c r="E105" s="298" t="s">
        <v>459</v>
      </c>
      <c r="F105" s="183"/>
      <c r="G105" s="183"/>
      <c r="H105" s="299"/>
      <c r="I105" s="1412">
        <f>I104+TIME(0,H104,0)</f>
        <v>0.6562499999999997</v>
      </c>
    </row>
    <row r="106" spans="1:175" s="827" customFormat="1" ht="16.5" customHeight="1">
      <c r="A106" s="823"/>
      <c r="B106" s="1413"/>
      <c r="C106" s="1413"/>
      <c r="D106" s="1414"/>
      <c r="E106" s="1415"/>
      <c r="F106" s="720"/>
      <c r="G106" s="720"/>
      <c r="H106" s="1416"/>
      <c r="I106" s="1417"/>
      <c r="J106" s="821"/>
      <c r="K106" s="821"/>
      <c r="L106" s="821"/>
      <c r="M106" s="821"/>
      <c r="N106" s="821"/>
      <c r="O106" s="821"/>
      <c r="P106" s="821"/>
      <c r="Q106" s="821"/>
      <c r="R106" s="821"/>
      <c r="S106" s="821"/>
      <c r="T106" s="821"/>
      <c r="U106" s="821"/>
      <c r="V106" s="821"/>
      <c r="W106" s="821"/>
      <c r="X106" s="821"/>
      <c r="Y106" s="821"/>
      <c r="Z106" s="821"/>
      <c r="AA106" s="821"/>
      <c r="AB106" s="821"/>
      <c r="AC106" s="821"/>
      <c r="AD106" s="821"/>
      <c r="AE106" s="821"/>
      <c r="AF106" s="821"/>
      <c r="AG106" s="821"/>
      <c r="AH106" s="821"/>
      <c r="AI106" s="821"/>
      <c r="AJ106" s="821"/>
      <c r="AK106" s="821"/>
      <c r="AL106" s="821"/>
      <c r="AM106" s="821"/>
      <c r="AN106" s="821"/>
      <c r="AO106" s="821"/>
      <c r="AP106" s="821"/>
      <c r="AQ106" s="821"/>
      <c r="AR106" s="821"/>
      <c r="AS106" s="821"/>
      <c r="AT106" s="821"/>
      <c r="AU106" s="821"/>
      <c r="AV106" s="821"/>
      <c r="AW106" s="821"/>
      <c r="AX106" s="821"/>
      <c r="AY106" s="821"/>
      <c r="AZ106" s="821"/>
      <c r="BA106" s="821"/>
      <c r="BB106" s="821"/>
      <c r="BC106" s="821"/>
      <c r="BD106" s="821"/>
      <c r="BE106" s="821"/>
      <c r="BF106" s="821"/>
      <c r="BG106" s="821"/>
      <c r="BH106" s="821"/>
      <c r="BI106" s="821"/>
      <c r="BJ106" s="821"/>
      <c r="BK106" s="821"/>
      <c r="BL106" s="821"/>
      <c r="BM106" s="821"/>
      <c r="BN106" s="821"/>
      <c r="BO106" s="821"/>
      <c r="BP106" s="821"/>
      <c r="BQ106" s="821"/>
      <c r="BR106" s="821"/>
      <c r="BS106" s="821"/>
      <c r="BT106" s="821"/>
      <c r="BU106" s="821"/>
      <c r="BV106" s="821"/>
      <c r="BW106" s="821"/>
      <c r="BX106" s="821"/>
      <c r="BY106" s="821"/>
      <c r="BZ106" s="821"/>
      <c r="CA106" s="821"/>
      <c r="CB106" s="821"/>
      <c r="CC106" s="821"/>
      <c r="CD106" s="821"/>
      <c r="CE106" s="821"/>
      <c r="CF106" s="821"/>
      <c r="CG106" s="821"/>
      <c r="CH106" s="821"/>
      <c r="CI106" s="821"/>
      <c r="CJ106" s="821"/>
      <c r="CK106" s="821"/>
      <c r="CL106" s="821"/>
      <c r="CM106" s="821"/>
      <c r="CN106" s="821"/>
      <c r="CO106" s="821"/>
      <c r="CP106" s="821"/>
      <c r="CQ106" s="821"/>
      <c r="CR106" s="821"/>
      <c r="CS106" s="821"/>
      <c r="CT106" s="821"/>
      <c r="CU106" s="821"/>
      <c r="CV106" s="821"/>
      <c r="CW106" s="821"/>
      <c r="CX106" s="821"/>
      <c r="CY106" s="821"/>
      <c r="CZ106" s="821"/>
      <c r="DA106" s="821"/>
      <c r="DB106" s="821"/>
      <c r="DC106" s="821"/>
      <c r="DD106" s="821"/>
      <c r="DE106" s="821"/>
      <c r="DF106" s="821"/>
      <c r="DG106" s="821"/>
      <c r="DH106" s="821"/>
      <c r="DI106" s="821"/>
      <c r="DJ106" s="821"/>
      <c r="DK106" s="821"/>
      <c r="DL106" s="821"/>
      <c r="DM106" s="821"/>
      <c r="DN106" s="821"/>
      <c r="DO106" s="821"/>
      <c r="DP106" s="821"/>
      <c r="DQ106" s="821"/>
      <c r="DR106" s="821"/>
      <c r="DS106" s="821"/>
      <c r="DT106" s="821"/>
      <c r="DU106" s="821"/>
      <c r="DV106" s="821"/>
      <c r="DW106" s="821"/>
      <c r="DX106" s="821"/>
      <c r="DY106" s="821"/>
      <c r="DZ106" s="821"/>
      <c r="EA106" s="821"/>
      <c r="EB106" s="821"/>
      <c r="EC106" s="821"/>
      <c r="ED106" s="821"/>
      <c r="EE106" s="821"/>
      <c r="EF106" s="821"/>
      <c r="EG106" s="821"/>
      <c r="EH106" s="821"/>
      <c r="EI106" s="821"/>
      <c r="EJ106" s="821"/>
      <c r="EK106" s="821"/>
      <c r="EL106" s="821"/>
      <c r="EM106" s="821"/>
      <c r="EN106" s="821"/>
      <c r="EO106" s="821"/>
      <c r="EP106" s="821"/>
      <c r="EQ106" s="821"/>
      <c r="ER106" s="821"/>
      <c r="ES106" s="821"/>
      <c r="ET106" s="821"/>
      <c r="EU106" s="821"/>
      <c r="EV106" s="821"/>
      <c r="EW106" s="821"/>
      <c r="EX106" s="821"/>
      <c r="EY106" s="821"/>
      <c r="EZ106" s="821"/>
      <c r="FA106" s="821"/>
      <c r="FB106" s="821"/>
      <c r="FC106" s="821"/>
      <c r="FD106" s="821"/>
      <c r="FE106" s="821"/>
      <c r="FF106" s="821"/>
      <c r="FG106" s="821"/>
      <c r="FH106" s="821"/>
      <c r="FI106" s="821"/>
      <c r="FJ106" s="821"/>
      <c r="FK106" s="821"/>
      <c r="FL106" s="821"/>
      <c r="FM106" s="821"/>
      <c r="FN106" s="821"/>
      <c r="FO106" s="821"/>
      <c r="FP106" s="821"/>
      <c r="FQ106" s="821"/>
      <c r="FR106" s="821"/>
      <c r="FS106" s="821"/>
    </row>
    <row r="107" spans="1:175" s="827" customFormat="1" ht="16.5" customHeight="1">
      <c r="A107" s="828"/>
      <c r="B107" s="1413"/>
      <c r="C107" s="1413"/>
      <c r="D107" s="1414"/>
      <c r="E107" s="1418"/>
      <c r="F107" s="185"/>
      <c r="G107" s="185"/>
      <c r="H107" s="1416"/>
      <c r="I107" s="1417"/>
      <c r="J107" s="821"/>
      <c r="K107" s="821"/>
      <c r="L107" s="821"/>
      <c r="M107" s="821"/>
      <c r="N107" s="821"/>
      <c r="O107" s="821"/>
      <c r="P107" s="821"/>
      <c r="Q107" s="821"/>
      <c r="R107" s="821"/>
      <c r="S107" s="821"/>
      <c r="T107" s="821"/>
      <c r="U107" s="821"/>
      <c r="V107" s="821"/>
      <c r="W107" s="821"/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1"/>
      <c r="AJ107" s="821"/>
      <c r="AK107" s="821"/>
      <c r="AL107" s="821"/>
      <c r="AM107" s="821"/>
      <c r="AN107" s="821"/>
      <c r="AO107" s="821"/>
      <c r="AP107" s="821"/>
      <c r="AQ107" s="821"/>
      <c r="AR107" s="821"/>
      <c r="AS107" s="821"/>
      <c r="AT107" s="821"/>
      <c r="AU107" s="821"/>
      <c r="AV107" s="821"/>
      <c r="AW107" s="821"/>
      <c r="AX107" s="821"/>
      <c r="AY107" s="821"/>
      <c r="AZ107" s="821"/>
      <c r="BA107" s="821"/>
      <c r="BB107" s="821"/>
      <c r="BC107" s="821"/>
      <c r="BD107" s="821"/>
      <c r="BE107" s="821"/>
      <c r="BF107" s="821"/>
      <c r="BG107" s="821"/>
      <c r="BH107" s="821"/>
      <c r="BI107" s="821"/>
      <c r="BJ107" s="821"/>
      <c r="BK107" s="821"/>
      <c r="BL107" s="821"/>
      <c r="BM107" s="821"/>
      <c r="BN107" s="821"/>
      <c r="BO107" s="821"/>
      <c r="BP107" s="821"/>
      <c r="BQ107" s="821"/>
      <c r="BR107" s="821"/>
      <c r="BS107" s="821"/>
      <c r="BT107" s="821"/>
      <c r="BU107" s="821"/>
      <c r="BV107" s="821"/>
      <c r="BW107" s="821"/>
      <c r="BX107" s="821"/>
      <c r="BY107" s="821"/>
      <c r="BZ107" s="821"/>
      <c r="CA107" s="821"/>
      <c r="CB107" s="821"/>
      <c r="CC107" s="821"/>
      <c r="CD107" s="821"/>
      <c r="CE107" s="821"/>
      <c r="CF107" s="821"/>
      <c r="CG107" s="821"/>
      <c r="CH107" s="821"/>
      <c r="CI107" s="821"/>
      <c r="CJ107" s="821"/>
      <c r="CK107" s="821"/>
      <c r="CL107" s="821"/>
      <c r="CM107" s="821"/>
      <c r="CN107" s="821"/>
      <c r="CO107" s="821"/>
      <c r="CP107" s="821"/>
      <c r="CQ107" s="821"/>
      <c r="CR107" s="821"/>
      <c r="CS107" s="821"/>
      <c r="CT107" s="821"/>
      <c r="CU107" s="821"/>
      <c r="CV107" s="821"/>
      <c r="CW107" s="821"/>
      <c r="CX107" s="821"/>
      <c r="CY107" s="821"/>
      <c r="CZ107" s="821"/>
      <c r="DA107" s="821"/>
      <c r="DB107" s="821"/>
      <c r="DC107" s="821"/>
      <c r="DD107" s="821"/>
      <c r="DE107" s="821"/>
      <c r="DF107" s="821"/>
      <c r="DG107" s="821"/>
      <c r="DH107" s="821"/>
      <c r="DI107" s="821"/>
      <c r="DJ107" s="821"/>
      <c r="DK107" s="821"/>
      <c r="DL107" s="821"/>
      <c r="DM107" s="821"/>
      <c r="DN107" s="821"/>
      <c r="DO107" s="821"/>
      <c r="DP107" s="821"/>
      <c r="DQ107" s="821"/>
      <c r="DR107" s="821"/>
      <c r="DS107" s="821"/>
      <c r="DT107" s="821"/>
      <c r="DU107" s="821"/>
      <c r="DV107" s="821"/>
      <c r="DW107" s="821"/>
      <c r="DX107" s="821"/>
      <c r="DY107" s="821"/>
      <c r="DZ107" s="821"/>
      <c r="EA107" s="821"/>
      <c r="EB107" s="821"/>
      <c r="EC107" s="821"/>
      <c r="ED107" s="821"/>
      <c r="EE107" s="821"/>
      <c r="EF107" s="821"/>
      <c r="EG107" s="821"/>
      <c r="EH107" s="821"/>
      <c r="EI107" s="821"/>
      <c r="EJ107" s="821"/>
      <c r="EK107" s="821"/>
      <c r="EL107" s="821"/>
      <c r="EM107" s="821"/>
      <c r="EN107" s="821"/>
      <c r="EO107" s="821"/>
      <c r="EP107" s="821"/>
      <c r="EQ107" s="821"/>
      <c r="ER107" s="821"/>
      <c r="ES107" s="821"/>
      <c r="ET107" s="821"/>
      <c r="EU107" s="821"/>
      <c r="EV107" s="821"/>
      <c r="EW107" s="821"/>
      <c r="EX107" s="821"/>
      <c r="EY107" s="821"/>
      <c r="EZ107" s="821"/>
      <c r="FA107" s="821"/>
      <c r="FB107" s="821"/>
      <c r="FC107" s="821"/>
      <c r="FD107" s="821"/>
      <c r="FE107" s="821"/>
      <c r="FF107" s="821"/>
      <c r="FG107" s="821"/>
      <c r="FH107" s="821"/>
      <c r="FI107" s="821"/>
      <c r="FJ107" s="821"/>
      <c r="FK107" s="821"/>
      <c r="FL107" s="821"/>
      <c r="FM107" s="821"/>
      <c r="FN107" s="821"/>
      <c r="FO107" s="821"/>
      <c r="FP107" s="821"/>
      <c r="FQ107" s="821"/>
      <c r="FR107" s="821"/>
      <c r="FS107" s="821"/>
    </row>
    <row r="108" spans="1:175" s="496" customFormat="1" ht="16.5" customHeight="1">
      <c r="A108" s="828"/>
      <c r="B108" s="829"/>
      <c r="C108" s="830"/>
      <c r="D108" s="830"/>
      <c r="E108" s="830"/>
      <c r="F108" s="830"/>
      <c r="G108" s="830"/>
      <c r="H108" s="830"/>
      <c r="I108" s="831"/>
      <c r="J108" s="821"/>
      <c r="K108" s="821"/>
      <c r="L108" s="821"/>
      <c r="M108" s="821"/>
      <c r="N108" s="821"/>
      <c r="O108" s="821"/>
      <c r="P108" s="821"/>
      <c r="Q108" s="821"/>
      <c r="R108" s="821"/>
      <c r="S108" s="821"/>
      <c r="T108" s="821"/>
      <c r="U108" s="821"/>
      <c r="V108" s="821"/>
      <c r="W108" s="821"/>
      <c r="X108" s="821"/>
      <c r="Y108" s="821"/>
      <c r="Z108" s="821"/>
      <c r="AA108" s="821"/>
      <c r="AB108" s="821"/>
      <c r="AC108" s="821"/>
      <c r="AD108" s="821"/>
      <c r="AE108" s="821"/>
      <c r="AF108" s="821"/>
      <c r="AG108" s="821"/>
      <c r="AH108" s="821"/>
      <c r="AI108" s="821"/>
      <c r="AJ108" s="821"/>
      <c r="AK108" s="821"/>
      <c r="AL108" s="821"/>
      <c r="AM108" s="821"/>
      <c r="AN108" s="821"/>
      <c r="AO108" s="821"/>
      <c r="AP108" s="821"/>
      <c r="AQ108" s="821"/>
      <c r="AR108" s="821"/>
      <c r="AS108" s="821"/>
      <c r="AT108" s="821"/>
      <c r="AU108" s="821"/>
      <c r="AV108" s="821"/>
      <c r="AW108" s="821"/>
      <c r="AX108" s="821"/>
      <c r="AY108" s="821"/>
      <c r="AZ108" s="821"/>
      <c r="BA108" s="821"/>
      <c r="BB108" s="821"/>
      <c r="BC108" s="821"/>
      <c r="BD108" s="821"/>
      <c r="BE108" s="821"/>
      <c r="BF108" s="821"/>
      <c r="BG108" s="821"/>
      <c r="BH108" s="821"/>
      <c r="BI108" s="821"/>
      <c r="BJ108" s="821"/>
      <c r="BK108" s="821"/>
      <c r="BL108" s="821"/>
      <c r="BM108" s="821"/>
      <c r="BN108" s="821"/>
      <c r="BO108" s="821"/>
      <c r="BP108" s="821"/>
      <c r="BQ108" s="821"/>
      <c r="BR108" s="821"/>
      <c r="BS108" s="821"/>
      <c r="BT108" s="821"/>
      <c r="BU108" s="821"/>
      <c r="BV108" s="821"/>
      <c r="BW108" s="821"/>
      <c r="BX108" s="821"/>
      <c r="BY108" s="821"/>
      <c r="BZ108" s="821"/>
      <c r="CA108" s="821"/>
      <c r="CB108" s="821"/>
      <c r="CC108" s="821"/>
      <c r="CD108" s="821"/>
      <c r="CE108" s="821"/>
      <c r="CF108" s="821"/>
      <c r="CG108" s="821"/>
      <c r="CH108" s="821"/>
      <c r="CI108" s="821"/>
      <c r="CJ108" s="821"/>
      <c r="CK108" s="821"/>
      <c r="CL108" s="821"/>
      <c r="CM108" s="821"/>
      <c r="CN108" s="821"/>
      <c r="CO108" s="821"/>
      <c r="CP108" s="821"/>
      <c r="CQ108" s="821"/>
      <c r="CR108" s="821"/>
      <c r="CS108" s="821"/>
      <c r="CT108" s="821"/>
      <c r="CU108" s="821"/>
      <c r="CV108" s="821"/>
      <c r="CW108" s="821"/>
      <c r="CX108" s="821"/>
      <c r="CY108" s="821"/>
      <c r="CZ108" s="821"/>
      <c r="DA108" s="821"/>
      <c r="DB108" s="821"/>
      <c r="DC108" s="821"/>
      <c r="DD108" s="821"/>
      <c r="DE108" s="821"/>
      <c r="DF108" s="821"/>
      <c r="DG108" s="821"/>
      <c r="DH108" s="821"/>
      <c r="DI108" s="821"/>
      <c r="DJ108" s="821"/>
      <c r="DK108" s="821"/>
      <c r="DL108" s="821"/>
      <c r="DM108" s="821"/>
      <c r="DN108" s="821"/>
      <c r="DO108" s="821"/>
      <c r="DP108" s="821"/>
      <c r="DQ108" s="821"/>
      <c r="DR108" s="821"/>
      <c r="DS108" s="821"/>
      <c r="DT108" s="821"/>
      <c r="DU108" s="821"/>
      <c r="DV108" s="821"/>
      <c r="DW108" s="821"/>
      <c r="DX108" s="821"/>
      <c r="DY108" s="821"/>
      <c r="DZ108" s="821"/>
      <c r="EA108" s="821"/>
      <c r="EB108" s="821"/>
      <c r="EC108" s="821"/>
      <c r="ED108" s="821"/>
      <c r="EE108" s="821"/>
      <c r="EF108" s="821"/>
      <c r="EG108" s="821"/>
      <c r="EH108" s="821"/>
      <c r="EI108" s="821"/>
      <c r="EJ108" s="821"/>
      <c r="EK108" s="821"/>
      <c r="EL108" s="821"/>
      <c r="EM108" s="821"/>
      <c r="EN108" s="821"/>
      <c r="EO108" s="821"/>
      <c r="EP108" s="821"/>
      <c r="EQ108" s="821"/>
      <c r="ER108" s="821"/>
      <c r="ES108" s="821"/>
      <c r="ET108" s="821"/>
      <c r="EU108" s="821"/>
      <c r="EV108" s="821"/>
      <c r="EW108" s="821"/>
      <c r="EX108" s="821"/>
      <c r="EY108" s="821"/>
      <c r="EZ108" s="821"/>
      <c r="FA108" s="821"/>
      <c r="FB108" s="821"/>
      <c r="FC108" s="821"/>
      <c r="FD108" s="821"/>
      <c r="FE108" s="821"/>
      <c r="FF108" s="821"/>
      <c r="FG108" s="821"/>
      <c r="FH108" s="821"/>
      <c r="FI108" s="821"/>
      <c r="FJ108" s="821"/>
      <c r="FK108" s="821"/>
      <c r="FL108" s="821"/>
      <c r="FM108" s="821"/>
      <c r="FN108" s="821"/>
      <c r="FO108" s="821"/>
      <c r="FP108" s="821"/>
      <c r="FQ108" s="821"/>
      <c r="FR108" s="821"/>
      <c r="FS108" s="821"/>
    </row>
    <row r="109" spans="1:175" s="827" customFormat="1" ht="16.5" customHeight="1">
      <c r="A109" s="828"/>
      <c r="B109" s="832"/>
      <c r="C109" s="833"/>
      <c r="D109" s="834"/>
      <c r="E109" s="834"/>
      <c r="F109" s="834"/>
      <c r="G109" s="834"/>
      <c r="H109" s="834"/>
      <c r="I109" s="835"/>
      <c r="J109" s="821"/>
      <c r="K109" s="821"/>
      <c r="L109" s="821"/>
      <c r="M109" s="821"/>
      <c r="N109" s="821"/>
      <c r="O109" s="821"/>
      <c r="P109" s="821"/>
      <c r="Q109" s="821"/>
      <c r="R109" s="821"/>
      <c r="S109" s="821"/>
      <c r="T109" s="821"/>
      <c r="U109" s="821"/>
      <c r="V109" s="821"/>
      <c r="W109" s="821"/>
      <c r="X109" s="821"/>
      <c r="Y109" s="821"/>
      <c r="Z109" s="821"/>
      <c r="AA109" s="821"/>
      <c r="AB109" s="821"/>
      <c r="AC109" s="821"/>
      <c r="AD109" s="821"/>
      <c r="AE109" s="821"/>
      <c r="AF109" s="821"/>
      <c r="AG109" s="821"/>
      <c r="AH109" s="821"/>
      <c r="AI109" s="821"/>
      <c r="AJ109" s="821"/>
      <c r="AK109" s="821"/>
      <c r="AL109" s="821"/>
      <c r="AM109" s="821"/>
      <c r="AN109" s="821"/>
      <c r="AO109" s="821"/>
      <c r="AP109" s="821"/>
      <c r="AQ109" s="821"/>
      <c r="AR109" s="821"/>
      <c r="AS109" s="821"/>
      <c r="AT109" s="821"/>
      <c r="AU109" s="821"/>
      <c r="AV109" s="821"/>
      <c r="AW109" s="821"/>
      <c r="AX109" s="821"/>
      <c r="AY109" s="821"/>
      <c r="AZ109" s="821"/>
      <c r="BA109" s="821"/>
      <c r="BB109" s="821"/>
      <c r="BC109" s="821"/>
      <c r="BD109" s="821"/>
      <c r="BE109" s="821"/>
      <c r="BF109" s="821"/>
      <c r="BG109" s="821"/>
      <c r="BH109" s="821"/>
      <c r="BI109" s="821"/>
      <c r="BJ109" s="821"/>
      <c r="BK109" s="821"/>
      <c r="BL109" s="821"/>
      <c r="BM109" s="821"/>
      <c r="BN109" s="821"/>
      <c r="BO109" s="821"/>
      <c r="BP109" s="821"/>
      <c r="BQ109" s="821"/>
      <c r="BR109" s="821"/>
      <c r="BS109" s="821"/>
      <c r="BT109" s="821"/>
      <c r="BU109" s="821"/>
      <c r="BV109" s="821"/>
      <c r="BW109" s="821"/>
      <c r="BX109" s="821"/>
      <c r="BY109" s="821"/>
      <c r="BZ109" s="821"/>
      <c r="CA109" s="821"/>
      <c r="CB109" s="821"/>
      <c r="CC109" s="821"/>
      <c r="CD109" s="821"/>
      <c r="CE109" s="821"/>
      <c r="CF109" s="821"/>
      <c r="CG109" s="821"/>
      <c r="CH109" s="821"/>
      <c r="CI109" s="821"/>
      <c r="CJ109" s="821"/>
      <c r="CK109" s="821"/>
      <c r="CL109" s="821"/>
      <c r="CM109" s="821"/>
      <c r="CN109" s="821"/>
      <c r="CO109" s="821"/>
      <c r="CP109" s="821"/>
      <c r="CQ109" s="821"/>
      <c r="CR109" s="821"/>
      <c r="CS109" s="821"/>
      <c r="CT109" s="821"/>
      <c r="CU109" s="821"/>
      <c r="CV109" s="821"/>
      <c r="CW109" s="821"/>
      <c r="CX109" s="821"/>
      <c r="CY109" s="821"/>
      <c r="CZ109" s="821"/>
      <c r="DA109" s="821"/>
      <c r="DB109" s="821"/>
      <c r="DC109" s="821"/>
      <c r="DD109" s="821"/>
      <c r="DE109" s="821"/>
      <c r="DF109" s="821"/>
      <c r="DG109" s="821"/>
      <c r="DH109" s="821"/>
      <c r="DI109" s="821"/>
      <c r="DJ109" s="821"/>
      <c r="DK109" s="821"/>
      <c r="DL109" s="821"/>
      <c r="DM109" s="821"/>
      <c r="DN109" s="821"/>
      <c r="DO109" s="821"/>
      <c r="DP109" s="821"/>
      <c r="DQ109" s="821"/>
      <c r="DR109" s="821"/>
      <c r="DS109" s="821"/>
      <c r="DT109" s="821"/>
      <c r="DU109" s="821"/>
      <c r="DV109" s="821"/>
      <c r="DW109" s="821"/>
      <c r="DX109" s="821"/>
      <c r="DY109" s="821"/>
      <c r="DZ109" s="821"/>
      <c r="EA109" s="821"/>
      <c r="EB109" s="821"/>
      <c r="EC109" s="821"/>
      <c r="ED109" s="821"/>
      <c r="EE109" s="821"/>
      <c r="EF109" s="821"/>
      <c r="EG109" s="821"/>
      <c r="EH109" s="821"/>
      <c r="EI109" s="821"/>
      <c r="EJ109" s="821"/>
      <c r="EK109" s="821"/>
      <c r="EL109" s="821"/>
      <c r="EM109" s="821"/>
      <c r="EN109" s="821"/>
      <c r="EO109" s="821"/>
      <c r="EP109" s="821"/>
      <c r="EQ109" s="821"/>
      <c r="ER109" s="821"/>
      <c r="ES109" s="821"/>
      <c r="ET109" s="821"/>
      <c r="EU109" s="821"/>
      <c r="EV109" s="821"/>
      <c r="EW109" s="821"/>
      <c r="EX109" s="821"/>
      <c r="EY109" s="821"/>
      <c r="EZ109" s="821"/>
      <c r="FA109" s="821"/>
      <c r="FB109" s="821"/>
      <c r="FC109" s="821"/>
      <c r="FD109" s="821"/>
      <c r="FE109" s="821"/>
      <c r="FF109" s="821"/>
      <c r="FG109" s="821"/>
      <c r="FH109" s="821"/>
      <c r="FI109" s="821"/>
      <c r="FJ109" s="821"/>
      <c r="FK109" s="821"/>
      <c r="FL109" s="821"/>
      <c r="FM109" s="821"/>
      <c r="FN109" s="821"/>
      <c r="FO109" s="821"/>
      <c r="FP109" s="821"/>
      <c r="FQ109" s="821"/>
      <c r="FR109" s="821"/>
      <c r="FS109" s="821"/>
    </row>
    <row r="110" spans="1:175" s="827" customFormat="1" ht="16.5" customHeight="1">
      <c r="A110" s="828"/>
      <c r="B110" s="836"/>
      <c r="C110" s="837" t="s">
        <v>110</v>
      </c>
      <c r="D110" s="838" t="s">
        <v>110</v>
      </c>
      <c r="E110" s="839" t="s">
        <v>111</v>
      </c>
      <c r="F110" s="838" t="s">
        <v>110</v>
      </c>
      <c r="G110" s="839"/>
      <c r="H110" s="840" t="s">
        <v>110</v>
      </c>
      <c r="I110" s="841" t="s">
        <v>110</v>
      </c>
      <c r="J110" s="821"/>
      <c r="K110" s="821"/>
      <c r="L110" s="821"/>
      <c r="M110" s="821"/>
      <c r="N110" s="821"/>
      <c r="O110" s="821"/>
      <c r="P110" s="821"/>
      <c r="Q110" s="821"/>
      <c r="R110" s="821"/>
      <c r="S110" s="821"/>
      <c r="T110" s="821"/>
      <c r="U110" s="821"/>
      <c r="V110" s="821"/>
      <c r="W110" s="821"/>
      <c r="X110" s="821"/>
      <c r="Y110" s="821"/>
      <c r="Z110" s="821"/>
      <c r="AA110" s="821"/>
      <c r="AB110" s="821"/>
      <c r="AC110" s="821"/>
      <c r="AD110" s="821"/>
      <c r="AE110" s="821"/>
      <c r="AF110" s="821"/>
      <c r="AG110" s="821"/>
      <c r="AH110" s="821"/>
      <c r="AI110" s="821"/>
      <c r="AJ110" s="821"/>
      <c r="AK110" s="821"/>
      <c r="AL110" s="821"/>
      <c r="AM110" s="821"/>
      <c r="AN110" s="821"/>
      <c r="AO110" s="821"/>
      <c r="AP110" s="821"/>
      <c r="AQ110" s="821"/>
      <c r="AR110" s="821"/>
      <c r="AS110" s="821"/>
      <c r="AT110" s="821"/>
      <c r="AU110" s="821"/>
      <c r="AV110" s="821"/>
      <c r="AW110" s="821"/>
      <c r="AX110" s="821"/>
      <c r="AY110" s="821"/>
      <c r="AZ110" s="821"/>
      <c r="BA110" s="821"/>
      <c r="BB110" s="821"/>
      <c r="BC110" s="821"/>
      <c r="BD110" s="821"/>
      <c r="BE110" s="821"/>
      <c r="BF110" s="821"/>
      <c r="BG110" s="821"/>
      <c r="BH110" s="821"/>
      <c r="BI110" s="821"/>
      <c r="BJ110" s="821"/>
      <c r="BK110" s="821"/>
      <c r="BL110" s="821"/>
      <c r="BM110" s="821"/>
      <c r="BN110" s="821"/>
      <c r="BO110" s="821"/>
      <c r="BP110" s="821"/>
      <c r="BQ110" s="821"/>
      <c r="BR110" s="821"/>
      <c r="BS110" s="821"/>
      <c r="BT110" s="821"/>
      <c r="BU110" s="821"/>
      <c r="BV110" s="821"/>
      <c r="BW110" s="821"/>
      <c r="BX110" s="821"/>
      <c r="BY110" s="821"/>
      <c r="BZ110" s="821"/>
      <c r="CA110" s="821"/>
      <c r="CB110" s="821"/>
      <c r="CC110" s="821"/>
      <c r="CD110" s="821"/>
      <c r="CE110" s="821"/>
      <c r="CF110" s="821"/>
      <c r="CG110" s="821"/>
      <c r="CH110" s="821"/>
      <c r="CI110" s="821"/>
      <c r="CJ110" s="821"/>
      <c r="CK110" s="821"/>
      <c r="CL110" s="821"/>
      <c r="CM110" s="821"/>
      <c r="CN110" s="821"/>
      <c r="CO110" s="821"/>
      <c r="CP110" s="821"/>
      <c r="CQ110" s="821"/>
      <c r="CR110" s="821"/>
      <c r="CS110" s="821"/>
      <c r="CT110" s="821"/>
      <c r="CU110" s="821"/>
      <c r="CV110" s="821"/>
      <c r="CW110" s="821"/>
      <c r="CX110" s="821"/>
      <c r="CY110" s="821"/>
      <c r="CZ110" s="821"/>
      <c r="DA110" s="821"/>
      <c r="DB110" s="821"/>
      <c r="DC110" s="821"/>
      <c r="DD110" s="821"/>
      <c r="DE110" s="821"/>
      <c r="DF110" s="821"/>
      <c r="DG110" s="821"/>
      <c r="DH110" s="821"/>
      <c r="DI110" s="821"/>
      <c r="DJ110" s="821"/>
      <c r="DK110" s="821"/>
      <c r="DL110" s="821"/>
      <c r="DM110" s="821"/>
      <c r="DN110" s="821"/>
      <c r="DO110" s="821"/>
      <c r="DP110" s="821"/>
      <c r="DQ110" s="821"/>
      <c r="DR110" s="821"/>
      <c r="DS110" s="821"/>
      <c r="DT110" s="821"/>
      <c r="DU110" s="821"/>
      <c r="DV110" s="821"/>
      <c r="DW110" s="821"/>
      <c r="DX110" s="821"/>
      <c r="DY110" s="821"/>
      <c r="DZ110" s="821"/>
      <c r="EA110" s="821"/>
      <c r="EB110" s="821"/>
      <c r="EC110" s="821"/>
      <c r="ED110" s="821"/>
      <c r="EE110" s="821"/>
      <c r="EF110" s="821"/>
      <c r="EG110" s="821"/>
      <c r="EH110" s="821"/>
      <c r="EI110" s="821"/>
      <c r="EJ110" s="821"/>
      <c r="EK110" s="821"/>
      <c r="EL110" s="821"/>
      <c r="EM110" s="821"/>
      <c r="EN110" s="821"/>
      <c r="EO110" s="821"/>
      <c r="EP110" s="821"/>
      <c r="EQ110" s="821"/>
      <c r="ER110" s="821"/>
      <c r="ES110" s="821"/>
      <c r="ET110" s="821"/>
      <c r="EU110" s="821"/>
      <c r="EV110" s="821"/>
      <c r="EW110" s="821"/>
      <c r="EX110" s="821"/>
      <c r="EY110" s="821"/>
      <c r="EZ110" s="821"/>
      <c r="FA110" s="821"/>
      <c r="FB110" s="821"/>
      <c r="FC110" s="821"/>
      <c r="FD110" s="821"/>
      <c r="FE110" s="821"/>
      <c r="FF110" s="821"/>
      <c r="FG110" s="821"/>
      <c r="FH110" s="821"/>
      <c r="FI110" s="821"/>
      <c r="FJ110" s="821"/>
      <c r="FK110" s="821"/>
      <c r="FL110" s="821"/>
      <c r="FM110" s="821"/>
      <c r="FN110" s="821"/>
      <c r="FO110" s="821"/>
      <c r="FP110" s="821"/>
      <c r="FQ110" s="821"/>
      <c r="FR110" s="821"/>
      <c r="FS110" s="821"/>
    </row>
    <row r="111" spans="1:175" s="827" customFormat="1" ht="16.5" customHeight="1">
      <c r="A111" s="828"/>
      <c r="B111" s="836"/>
      <c r="C111" s="837"/>
      <c r="D111" s="839"/>
      <c r="E111" s="839" t="s">
        <v>27</v>
      </c>
      <c r="F111" s="839"/>
      <c r="G111" s="842"/>
      <c r="H111" s="834"/>
      <c r="I111" s="835"/>
      <c r="J111" s="821"/>
      <c r="K111" s="821"/>
      <c r="L111" s="821"/>
      <c r="M111" s="821"/>
      <c r="N111" s="821"/>
      <c r="O111" s="821"/>
      <c r="P111" s="821"/>
      <c r="Q111" s="821"/>
      <c r="R111" s="821"/>
      <c r="S111" s="821"/>
      <c r="T111" s="821"/>
      <c r="U111" s="821"/>
      <c r="V111" s="821"/>
      <c r="W111" s="821"/>
      <c r="X111" s="821"/>
      <c r="Y111" s="821"/>
      <c r="Z111" s="821"/>
      <c r="AA111" s="821"/>
      <c r="AB111" s="821"/>
      <c r="AC111" s="821"/>
      <c r="AD111" s="821"/>
      <c r="AE111" s="821"/>
      <c r="AF111" s="821"/>
      <c r="AG111" s="821"/>
      <c r="AH111" s="821"/>
      <c r="AI111" s="821"/>
      <c r="AJ111" s="821"/>
      <c r="AK111" s="821"/>
      <c r="AL111" s="821"/>
      <c r="AM111" s="821"/>
      <c r="AN111" s="821"/>
      <c r="AO111" s="821"/>
      <c r="AP111" s="821"/>
      <c r="AQ111" s="821"/>
      <c r="AR111" s="821"/>
      <c r="AS111" s="821"/>
      <c r="AT111" s="821"/>
      <c r="AU111" s="821"/>
      <c r="AV111" s="821"/>
      <c r="AW111" s="821"/>
      <c r="AX111" s="821"/>
      <c r="AY111" s="821"/>
      <c r="AZ111" s="821"/>
      <c r="BA111" s="821"/>
      <c r="BB111" s="821"/>
      <c r="BC111" s="821"/>
      <c r="BD111" s="821"/>
      <c r="BE111" s="821"/>
      <c r="BF111" s="821"/>
      <c r="BG111" s="821"/>
      <c r="BH111" s="821"/>
      <c r="BI111" s="821"/>
      <c r="BJ111" s="821"/>
      <c r="BK111" s="821"/>
      <c r="BL111" s="821"/>
      <c r="BM111" s="821"/>
      <c r="BN111" s="821"/>
      <c r="BO111" s="821"/>
      <c r="BP111" s="821"/>
      <c r="BQ111" s="821"/>
      <c r="BR111" s="821"/>
      <c r="BS111" s="821"/>
      <c r="BT111" s="821"/>
      <c r="BU111" s="821"/>
      <c r="BV111" s="821"/>
      <c r="BW111" s="821"/>
      <c r="BX111" s="821"/>
      <c r="BY111" s="821"/>
      <c r="BZ111" s="821"/>
      <c r="CA111" s="821"/>
      <c r="CB111" s="821"/>
      <c r="CC111" s="821"/>
      <c r="CD111" s="821"/>
      <c r="CE111" s="821"/>
      <c r="CF111" s="821"/>
      <c r="CG111" s="821"/>
      <c r="CH111" s="821"/>
      <c r="CI111" s="821"/>
      <c r="CJ111" s="821"/>
      <c r="CK111" s="821"/>
      <c r="CL111" s="821"/>
      <c r="CM111" s="821"/>
      <c r="CN111" s="821"/>
      <c r="CO111" s="821"/>
      <c r="CP111" s="821"/>
      <c r="CQ111" s="821"/>
      <c r="CR111" s="821"/>
      <c r="CS111" s="821"/>
      <c r="CT111" s="821"/>
      <c r="CU111" s="821"/>
      <c r="CV111" s="821"/>
      <c r="CW111" s="821"/>
      <c r="CX111" s="821"/>
      <c r="CY111" s="821"/>
      <c r="CZ111" s="821"/>
      <c r="DA111" s="821"/>
      <c r="DB111" s="821"/>
      <c r="DC111" s="821"/>
      <c r="DD111" s="821"/>
      <c r="DE111" s="821"/>
      <c r="DF111" s="821"/>
      <c r="DG111" s="821"/>
      <c r="DH111" s="821"/>
      <c r="DI111" s="821"/>
      <c r="DJ111" s="821"/>
      <c r="DK111" s="821"/>
      <c r="DL111" s="821"/>
      <c r="DM111" s="821"/>
      <c r="DN111" s="821"/>
      <c r="DO111" s="821"/>
      <c r="DP111" s="821"/>
      <c r="DQ111" s="821"/>
      <c r="DR111" s="821"/>
      <c r="DS111" s="821"/>
      <c r="DT111" s="821"/>
      <c r="DU111" s="821"/>
      <c r="DV111" s="821"/>
      <c r="DW111" s="821"/>
      <c r="DX111" s="821"/>
      <c r="DY111" s="821"/>
      <c r="DZ111" s="821"/>
      <c r="EA111" s="821"/>
      <c r="EB111" s="821"/>
      <c r="EC111" s="821"/>
      <c r="ED111" s="821"/>
      <c r="EE111" s="821"/>
      <c r="EF111" s="821"/>
      <c r="EG111" s="821"/>
      <c r="EH111" s="821"/>
      <c r="EI111" s="821"/>
      <c r="EJ111" s="821"/>
      <c r="EK111" s="821"/>
      <c r="EL111" s="821"/>
      <c r="EM111" s="821"/>
      <c r="EN111" s="821"/>
      <c r="EO111" s="821"/>
      <c r="EP111" s="821"/>
      <c r="EQ111" s="821"/>
      <c r="ER111" s="821"/>
      <c r="ES111" s="821"/>
      <c r="ET111" s="821"/>
      <c r="EU111" s="821"/>
      <c r="EV111" s="821"/>
      <c r="EW111" s="821"/>
      <c r="EX111" s="821"/>
      <c r="EY111" s="821"/>
      <c r="EZ111" s="821"/>
      <c r="FA111" s="821"/>
      <c r="FB111" s="821"/>
      <c r="FC111" s="821"/>
      <c r="FD111" s="821"/>
      <c r="FE111" s="821"/>
      <c r="FF111" s="821"/>
      <c r="FG111" s="821"/>
      <c r="FH111" s="821"/>
      <c r="FI111" s="821"/>
      <c r="FJ111" s="821"/>
      <c r="FK111" s="821"/>
      <c r="FL111" s="821"/>
      <c r="FM111" s="821"/>
      <c r="FN111" s="821"/>
      <c r="FO111" s="821"/>
      <c r="FP111" s="821"/>
      <c r="FQ111" s="821"/>
      <c r="FR111" s="821"/>
      <c r="FS111" s="821"/>
    </row>
    <row r="112" spans="1:175" s="827" customFormat="1" ht="16.5" customHeight="1">
      <c r="A112" s="828"/>
      <c r="B112" s="836"/>
      <c r="C112" s="837"/>
      <c r="D112" s="839"/>
      <c r="E112" s="839"/>
      <c r="F112" s="839"/>
      <c r="G112" s="842"/>
      <c r="H112" s="834"/>
      <c r="I112" s="835"/>
      <c r="J112" s="821"/>
      <c r="K112" s="821"/>
      <c r="L112" s="821"/>
      <c r="M112" s="821"/>
      <c r="N112" s="821"/>
      <c r="O112" s="821"/>
      <c r="P112" s="821"/>
      <c r="Q112" s="821"/>
      <c r="R112" s="821"/>
      <c r="S112" s="821"/>
      <c r="T112" s="821"/>
      <c r="U112" s="821"/>
      <c r="V112" s="821"/>
      <c r="W112" s="821"/>
      <c r="X112" s="821"/>
      <c r="Y112" s="821"/>
      <c r="Z112" s="821"/>
      <c r="AA112" s="821"/>
      <c r="AB112" s="821"/>
      <c r="AC112" s="821"/>
      <c r="AD112" s="821"/>
      <c r="AE112" s="821"/>
      <c r="AF112" s="821"/>
      <c r="AG112" s="821"/>
      <c r="AH112" s="821"/>
      <c r="AI112" s="821"/>
      <c r="AJ112" s="821"/>
      <c r="AK112" s="821"/>
      <c r="AL112" s="821"/>
      <c r="AM112" s="821"/>
      <c r="AN112" s="821"/>
      <c r="AO112" s="821"/>
      <c r="AP112" s="821"/>
      <c r="AQ112" s="821"/>
      <c r="AR112" s="821"/>
      <c r="AS112" s="821"/>
      <c r="AT112" s="821"/>
      <c r="AU112" s="821"/>
      <c r="AV112" s="821"/>
      <c r="AW112" s="821"/>
      <c r="AX112" s="821"/>
      <c r="AY112" s="821"/>
      <c r="AZ112" s="821"/>
      <c r="BA112" s="821"/>
      <c r="BB112" s="821"/>
      <c r="BC112" s="821"/>
      <c r="BD112" s="821"/>
      <c r="BE112" s="821"/>
      <c r="BF112" s="821"/>
      <c r="BG112" s="821"/>
      <c r="BH112" s="821"/>
      <c r="BI112" s="821"/>
      <c r="BJ112" s="821"/>
      <c r="BK112" s="821"/>
      <c r="BL112" s="821"/>
      <c r="BM112" s="821"/>
      <c r="BN112" s="821"/>
      <c r="BO112" s="821"/>
      <c r="BP112" s="821"/>
      <c r="BQ112" s="821"/>
      <c r="BR112" s="821"/>
      <c r="BS112" s="821"/>
      <c r="BT112" s="821"/>
      <c r="BU112" s="821"/>
      <c r="BV112" s="821"/>
      <c r="BW112" s="821"/>
      <c r="BX112" s="821"/>
      <c r="BY112" s="821"/>
      <c r="BZ112" s="821"/>
      <c r="CA112" s="821"/>
      <c r="CB112" s="821"/>
      <c r="CC112" s="821"/>
      <c r="CD112" s="821"/>
      <c r="CE112" s="821"/>
      <c r="CF112" s="821"/>
      <c r="CG112" s="821"/>
      <c r="CH112" s="821"/>
      <c r="CI112" s="821"/>
      <c r="CJ112" s="821"/>
      <c r="CK112" s="821"/>
      <c r="CL112" s="821"/>
      <c r="CM112" s="821"/>
      <c r="CN112" s="821"/>
      <c r="CO112" s="821"/>
      <c r="CP112" s="821"/>
      <c r="CQ112" s="821"/>
      <c r="CR112" s="821"/>
      <c r="CS112" s="821"/>
      <c r="CT112" s="821"/>
      <c r="CU112" s="821"/>
      <c r="CV112" s="821"/>
      <c r="CW112" s="821"/>
      <c r="CX112" s="821"/>
      <c r="CY112" s="821"/>
      <c r="CZ112" s="821"/>
      <c r="DA112" s="821"/>
      <c r="DB112" s="821"/>
      <c r="DC112" s="821"/>
      <c r="DD112" s="821"/>
      <c r="DE112" s="821"/>
      <c r="DF112" s="821"/>
      <c r="DG112" s="821"/>
      <c r="DH112" s="821"/>
      <c r="DI112" s="821"/>
      <c r="DJ112" s="821"/>
      <c r="DK112" s="821"/>
      <c r="DL112" s="821"/>
      <c r="DM112" s="821"/>
      <c r="DN112" s="821"/>
      <c r="DO112" s="821"/>
      <c r="DP112" s="821"/>
      <c r="DQ112" s="821"/>
      <c r="DR112" s="821"/>
      <c r="DS112" s="821"/>
      <c r="DT112" s="821"/>
      <c r="DU112" s="821"/>
      <c r="DV112" s="821"/>
      <c r="DW112" s="821"/>
      <c r="DX112" s="821"/>
      <c r="DY112" s="821"/>
      <c r="DZ112" s="821"/>
      <c r="EA112" s="821"/>
      <c r="EB112" s="821"/>
      <c r="EC112" s="821"/>
      <c r="ED112" s="821"/>
      <c r="EE112" s="821"/>
      <c r="EF112" s="821"/>
      <c r="EG112" s="821"/>
      <c r="EH112" s="821"/>
      <c r="EI112" s="821"/>
      <c r="EJ112" s="821"/>
      <c r="EK112" s="821"/>
      <c r="EL112" s="821"/>
      <c r="EM112" s="821"/>
      <c r="EN112" s="821"/>
      <c r="EO112" s="821"/>
      <c r="EP112" s="821"/>
      <c r="EQ112" s="821"/>
      <c r="ER112" s="821"/>
      <c r="ES112" s="821"/>
      <c r="ET112" s="821"/>
      <c r="EU112" s="821"/>
      <c r="EV112" s="821"/>
      <c r="EW112" s="821"/>
      <c r="EX112" s="821"/>
      <c r="EY112" s="821"/>
      <c r="EZ112" s="821"/>
      <c r="FA112" s="821"/>
      <c r="FB112" s="821"/>
      <c r="FC112" s="821"/>
      <c r="FD112" s="821"/>
      <c r="FE112" s="821"/>
      <c r="FF112" s="821"/>
      <c r="FG112" s="821"/>
      <c r="FH112" s="821"/>
      <c r="FI112" s="821"/>
      <c r="FJ112" s="821"/>
      <c r="FK112" s="821"/>
      <c r="FL112" s="821"/>
      <c r="FM112" s="821"/>
      <c r="FN112" s="821"/>
      <c r="FO112" s="821"/>
      <c r="FP112" s="821"/>
      <c r="FQ112" s="821"/>
      <c r="FR112" s="821"/>
      <c r="FS112" s="821"/>
    </row>
    <row r="113" spans="1:175" s="827" customFormat="1" ht="16.5" customHeight="1">
      <c r="A113" s="828"/>
      <c r="B113" s="836"/>
      <c r="C113" s="837" t="s">
        <v>113</v>
      </c>
      <c r="D113" s="839"/>
      <c r="E113" s="839"/>
      <c r="F113" s="839"/>
      <c r="G113" s="842"/>
      <c r="H113" s="834"/>
      <c r="I113" s="835"/>
      <c r="J113" s="821"/>
      <c r="K113" s="821"/>
      <c r="L113" s="821"/>
      <c r="M113" s="821"/>
      <c r="N113" s="821"/>
      <c r="O113" s="821"/>
      <c r="P113" s="821"/>
      <c r="Q113" s="821"/>
      <c r="R113" s="821"/>
      <c r="S113" s="821"/>
      <c r="T113" s="821"/>
      <c r="U113" s="821"/>
      <c r="V113" s="821"/>
      <c r="W113" s="821"/>
      <c r="X113" s="821"/>
      <c r="Y113" s="821"/>
      <c r="Z113" s="821"/>
      <c r="AA113" s="821"/>
      <c r="AB113" s="821"/>
      <c r="AC113" s="821"/>
      <c r="AD113" s="821"/>
      <c r="AE113" s="821"/>
      <c r="AF113" s="821"/>
      <c r="AG113" s="821"/>
      <c r="AH113" s="821"/>
      <c r="AI113" s="821"/>
      <c r="AJ113" s="821"/>
      <c r="AK113" s="821"/>
      <c r="AL113" s="821"/>
      <c r="AM113" s="821"/>
      <c r="AN113" s="821"/>
      <c r="AO113" s="821"/>
      <c r="AP113" s="821"/>
      <c r="AQ113" s="821"/>
      <c r="AR113" s="821"/>
      <c r="AS113" s="821"/>
      <c r="AT113" s="821"/>
      <c r="AU113" s="821"/>
      <c r="AV113" s="821"/>
      <c r="AW113" s="821"/>
      <c r="AX113" s="821"/>
      <c r="AY113" s="821"/>
      <c r="AZ113" s="821"/>
      <c r="BA113" s="821"/>
      <c r="BB113" s="821"/>
      <c r="BC113" s="821"/>
      <c r="BD113" s="821"/>
      <c r="BE113" s="821"/>
      <c r="BF113" s="821"/>
      <c r="BG113" s="821"/>
      <c r="BH113" s="821"/>
      <c r="BI113" s="821"/>
      <c r="BJ113" s="821"/>
      <c r="BK113" s="821"/>
      <c r="BL113" s="821"/>
      <c r="BM113" s="821"/>
      <c r="BN113" s="821"/>
      <c r="BO113" s="821"/>
      <c r="BP113" s="821"/>
      <c r="BQ113" s="821"/>
      <c r="BR113" s="821"/>
      <c r="BS113" s="821"/>
      <c r="BT113" s="821"/>
      <c r="BU113" s="821"/>
      <c r="BV113" s="821"/>
      <c r="BW113" s="821"/>
      <c r="BX113" s="821"/>
      <c r="BY113" s="821"/>
      <c r="BZ113" s="821"/>
      <c r="CA113" s="821"/>
      <c r="CB113" s="821"/>
      <c r="CC113" s="821"/>
      <c r="CD113" s="821"/>
      <c r="CE113" s="821"/>
      <c r="CF113" s="821"/>
      <c r="CG113" s="821"/>
      <c r="CH113" s="821"/>
      <c r="CI113" s="821"/>
      <c r="CJ113" s="821"/>
      <c r="CK113" s="821"/>
      <c r="CL113" s="821"/>
      <c r="CM113" s="821"/>
      <c r="CN113" s="821"/>
      <c r="CO113" s="821"/>
      <c r="CP113" s="821"/>
      <c r="CQ113" s="821"/>
      <c r="CR113" s="821"/>
      <c r="CS113" s="821"/>
      <c r="CT113" s="821"/>
      <c r="CU113" s="821"/>
      <c r="CV113" s="821"/>
      <c r="CW113" s="821"/>
      <c r="CX113" s="821"/>
      <c r="CY113" s="821"/>
      <c r="CZ113" s="821"/>
      <c r="DA113" s="821"/>
      <c r="DB113" s="821"/>
      <c r="DC113" s="821"/>
      <c r="DD113" s="821"/>
      <c r="DE113" s="821"/>
      <c r="DF113" s="821"/>
      <c r="DG113" s="821"/>
      <c r="DH113" s="821"/>
      <c r="DI113" s="821"/>
      <c r="DJ113" s="821"/>
      <c r="DK113" s="821"/>
      <c r="DL113" s="821"/>
      <c r="DM113" s="821"/>
      <c r="DN113" s="821"/>
      <c r="DO113" s="821"/>
      <c r="DP113" s="821"/>
      <c r="DQ113" s="821"/>
      <c r="DR113" s="821"/>
      <c r="DS113" s="821"/>
      <c r="DT113" s="821"/>
      <c r="DU113" s="821"/>
      <c r="DV113" s="821"/>
      <c r="DW113" s="821"/>
      <c r="DX113" s="821"/>
      <c r="DY113" s="821"/>
      <c r="DZ113" s="821"/>
      <c r="EA113" s="821"/>
      <c r="EB113" s="821"/>
      <c r="EC113" s="821"/>
      <c r="ED113" s="821"/>
      <c r="EE113" s="821"/>
      <c r="EF113" s="821"/>
      <c r="EG113" s="821"/>
      <c r="EH113" s="821"/>
      <c r="EI113" s="821"/>
      <c r="EJ113" s="821"/>
      <c r="EK113" s="821"/>
      <c r="EL113" s="821"/>
      <c r="EM113" s="821"/>
      <c r="EN113" s="821"/>
      <c r="EO113" s="821"/>
      <c r="EP113" s="821"/>
      <c r="EQ113" s="821"/>
      <c r="ER113" s="821"/>
      <c r="ES113" s="821"/>
      <c r="ET113" s="821"/>
      <c r="EU113" s="821"/>
      <c r="EV113" s="821"/>
      <c r="EW113" s="821"/>
      <c r="EX113" s="821"/>
      <c r="EY113" s="821"/>
      <c r="EZ113" s="821"/>
      <c r="FA113" s="821"/>
      <c r="FB113" s="821"/>
      <c r="FC113" s="821"/>
      <c r="FD113" s="821"/>
      <c r="FE113" s="821"/>
      <c r="FF113" s="821"/>
      <c r="FG113" s="821"/>
      <c r="FH113" s="821"/>
      <c r="FI113" s="821"/>
      <c r="FJ113" s="821"/>
      <c r="FK113" s="821"/>
      <c r="FL113" s="821"/>
      <c r="FM113" s="821"/>
      <c r="FN113" s="821"/>
      <c r="FO113" s="821"/>
      <c r="FP113" s="821"/>
      <c r="FQ113" s="821"/>
      <c r="FR113" s="821"/>
      <c r="FS113" s="821"/>
    </row>
    <row r="114" spans="1:175" s="843" customFormat="1" ht="16.5" customHeight="1">
      <c r="A114" s="828"/>
      <c r="B114" s="836"/>
      <c r="C114" s="837" t="s">
        <v>114</v>
      </c>
      <c r="D114" s="839"/>
      <c r="E114" s="839"/>
      <c r="F114" s="842"/>
      <c r="G114" s="842"/>
      <c r="H114" s="834"/>
      <c r="I114" s="835"/>
      <c r="J114" s="821"/>
      <c r="K114" s="821"/>
      <c r="L114" s="821"/>
      <c r="M114" s="821"/>
      <c r="N114" s="821"/>
      <c r="O114" s="821"/>
      <c r="P114" s="821"/>
      <c r="Q114" s="821"/>
      <c r="R114" s="821"/>
      <c r="S114" s="821"/>
      <c r="T114" s="821"/>
      <c r="U114" s="821"/>
      <c r="V114" s="821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2"/>
      <c r="BS114" s="822"/>
      <c r="BT114" s="822"/>
      <c r="BU114" s="822"/>
      <c r="BV114" s="822"/>
      <c r="BW114" s="822"/>
      <c r="BX114" s="822"/>
      <c r="BY114" s="822"/>
      <c r="BZ114" s="822"/>
      <c r="CA114" s="822"/>
      <c r="CB114" s="822"/>
      <c r="CC114" s="822"/>
      <c r="CD114" s="822"/>
      <c r="CE114" s="822"/>
      <c r="CF114" s="822"/>
      <c r="CG114" s="822"/>
      <c r="CH114" s="822"/>
      <c r="CI114" s="822"/>
      <c r="CJ114" s="822"/>
      <c r="CK114" s="822"/>
      <c r="CL114" s="822"/>
      <c r="CM114" s="822"/>
      <c r="CN114" s="822"/>
      <c r="CO114" s="822"/>
      <c r="CP114" s="822"/>
      <c r="CQ114" s="822"/>
      <c r="CR114" s="822"/>
      <c r="CS114" s="822"/>
      <c r="CT114" s="822"/>
      <c r="CU114" s="822"/>
      <c r="CV114" s="822"/>
      <c r="CW114" s="822"/>
      <c r="CX114" s="822"/>
      <c r="CY114" s="822"/>
      <c r="CZ114" s="822"/>
      <c r="DA114" s="822"/>
      <c r="DB114" s="822"/>
      <c r="DC114" s="822"/>
      <c r="DD114" s="822"/>
      <c r="DE114" s="822"/>
      <c r="DF114" s="822"/>
      <c r="DG114" s="822"/>
      <c r="DH114" s="822"/>
      <c r="DI114" s="822"/>
      <c r="DJ114" s="822"/>
      <c r="DK114" s="822"/>
      <c r="DL114" s="822"/>
      <c r="DM114" s="822"/>
      <c r="DN114" s="822"/>
      <c r="DO114" s="822"/>
      <c r="DP114" s="822"/>
      <c r="DQ114" s="822"/>
      <c r="DR114" s="822"/>
      <c r="DS114" s="822"/>
      <c r="DT114" s="822"/>
      <c r="DU114" s="822"/>
      <c r="DV114" s="822"/>
      <c r="DW114" s="822"/>
      <c r="DX114" s="822"/>
      <c r="DY114" s="822"/>
      <c r="DZ114" s="822"/>
      <c r="EA114" s="822"/>
      <c r="EB114" s="822"/>
      <c r="EC114" s="822"/>
      <c r="ED114" s="822"/>
      <c r="EE114" s="822"/>
      <c r="EF114" s="822"/>
      <c r="EG114" s="822"/>
      <c r="EH114" s="822"/>
      <c r="EI114" s="822"/>
      <c r="EJ114" s="822"/>
      <c r="EK114" s="822"/>
      <c r="EL114" s="822"/>
      <c r="EM114" s="822"/>
      <c r="EN114" s="822"/>
      <c r="EO114" s="822"/>
      <c r="EP114" s="822"/>
      <c r="EQ114" s="822"/>
      <c r="ER114" s="822"/>
      <c r="ES114" s="822"/>
      <c r="ET114" s="822"/>
      <c r="EU114" s="822"/>
      <c r="EV114" s="822"/>
      <c r="EW114" s="822"/>
      <c r="EX114" s="822"/>
      <c r="EY114" s="822"/>
      <c r="EZ114" s="822"/>
      <c r="FA114" s="822"/>
      <c r="FB114" s="822"/>
      <c r="FC114" s="822"/>
      <c r="FD114" s="822"/>
      <c r="FE114" s="822"/>
      <c r="FF114" s="822"/>
      <c r="FG114" s="822"/>
      <c r="FH114" s="822"/>
      <c r="FI114" s="822"/>
      <c r="FJ114" s="822"/>
      <c r="FK114" s="822"/>
      <c r="FL114" s="822"/>
      <c r="FM114" s="822"/>
      <c r="FN114" s="822"/>
      <c r="FO114" s="822"/>
      <c r="FP114" s="822"/>
      <c r="FQ114" s="822"/>
      <c r="FR114" s="822"/>
      <c r="FS114" s="822"/>
    </row>
    <row r="115" spans="1:175" s="845" customFormat="1" ht="16.5" customHeight="1">
      <c r="A115" s="821"/>
      <c r="B115" s="836"/>
      <c r="C115" s="837" t="s">
        <v>115</v>
      </c>
      <c r="D115" s="839"/>
      <c r="E115" s="839"/>
      <c r="F115" s="842"/>
      <c r="G115" s="842"/>
      <c r="H115" s="834"/>
      <c r="I115" s="835"/>
      <c r="J115" s="821"/>
      <c r="K115" s="821"/>
      <c r="L115" s="821"/>
      <c r="M115" s="821"/>
      <c r="N115" s="821"/>
      <c r="O115" s="821"/>
      <c r="P115" s="821"/>
      <c r="Q115" s="821"/>
      <c r="R115" s="821"/>
      <c r="S115" s="821"/>
      <c r="T115" s="821"/>
      <c r="U115" s="821"/>
      <c r="V115" s="821"/>
      <c r="W115" s="844"/>
      <c r="X115" s="844"/>
      <c r="Y115" s="844"/>
      <c r="Z115" s="844"/>
      <c r="AA115" s="844"/>
      <c r="AB115" s="844"/>
      <c r="AC115" s="844"/>
      <c r="AD115" s="844"/>
      <c r="AE115" s="844"/>
      <c r="AF115" s="844"/>
      <c r="AG115" s="844"/>
      <c r="AH115" s="844"/>
      <c r="AI115" s="844"/>
      <c r="AJ115" s="844"/>
      <c r="AK115" s="844"/>
      <c r="AL115" s="844"/>
      <c r="AM115" s="844"/>
      <c r="AN115" s="844"/>
      <c r="AO115" s="844"/>
      <c r="AP115" s="844"/>
      <c r="AQ115" s="844"/>
      <c r="AR115" s="844"/>
      <c r="AS115" s="844"/>
      <c r="AT115" s="844"/>
      <c r="AU115" s="844"/>
      <c r="AV115" s="844"/>
      <c r="AW115" s="844"/>
      <c r="AX115" s="844"/>
      <c r="AY115" s="844"/>
      <c r="AZ115" s="844"/>
      <c r="BA115" s="844"/>
      <c r="BB115" s="844"/>
      <c r="BC115" s="844"/>
      <c r="BD115" s="844"/>
      <c r="BE115" s="844"/>
      <c r="BF115" s="844"/>
      <c r="BG115" s="844"/>
      <c r="BH115" s="844"/>
      <c r="BI115" s="844"/>
      <c r="BJ115" s="844"/>
      <c r="BK115" s="844"/>
      <c r="BL115" s="844"/>
      <c r="BM115" s="844"/>
      <c r="BN115" s="844"/>
      <c r="BO115" s="844"/>
      <c r="BP115" s="844"/>
      <c r="BQ115" s="844"/>
      <c r="BR115" s="844"/>
      <c r="BS115" s="844"/>
      <c r="BT115" s="844"/>
      <c r="BU115" s="844"/>
      <c r="BV115" s="844"/>
      <c r="BW115" s="844"/>
      <c r="BX115" s="844"/>
      <c r="BY115" s="844"/>
      <c r="BZ115" s="844"/>
      <c r="CA115" s="844"/>
      <c r="CB115" s="844"/>
      <c r="CC115" s="844"/>
      <c r="CD115" s="844"/>
      <c r="CE115" s="844"/>
      <c r="CF115" s="844"/>
      <c r="CG115" s="844"/>
      <c r="CH115" s="844"/>
      <c r="CI115" s="844"/>
      <c r="CJ115" s="844"/>
      <c r="CK115" s="844"/>
      <c r="CL115" s="844"/>
      <c r="CM115" s="844"/>
      <c r="CN115" s="844"/>
      <c r="CO115" s="844"/>
      <c r="CP115" s="844"/>
      <c r="CQ115" s="844"/>
      <c r="CR115" s="844"/>
      <c r="CS115" s="844"/>
      <c r="CT115" s="844"/>
      <c r="CU115" s="844"/>
      <c r="CV115" s="844"/>
      <c r="CW115" s="844"/>
      <c r="CX115" s="844"/>
      <c r="CY115" s="844"/>
      <c r="CZ115" s="844"/>
      <c r="DA115" s="844"/>
      <c r="DB115" s="844"/>
      <c r="DC115" s="844"/>
      <c r="DD115" s="844"/>
      <c r="DE115" s="844"/>
      <c r="DF115" s="844"/>
      <c r="DG115" s="844"/>
      <c r="DH115" s="844"/>
      <c r="DI115" s="844"/>
      <c r="DJ115" s="844"/>
      <c r="DK115" s="844"/>
      <c r="DL115" s="844"/>
      <c r="DM115" s="844"/>
      <c r="DN115" s="844"/>
      <c r="DO115" s="844"/>
      <c r="DP115" s="844"/>
      <c r="DQ115" s="844"/>
      <c r="DR115" s="844"/>
      <c r="DS115" s="844"/>
      <c r="DT115" s="844"/>
      <c r="DU115" s="844"/>
      <c r="DV115" s="844"/>
      <c r="DW115" s="844"/>
      <c r="DX115" s="844"/>
      <c r="DY115" s="844"/>
      <c r="DZ115" s="844"/>
      <c r="EA115" s="844"/>
      <c r="EB115" s="844"/>
      <c r="EC115" s="844"/>
      <c r="ED115" s="844"/>
      <c r="EE115" s="844"/>
      <c r="EF115" s="844"/>
      <c r="EG115" s="844"/>
      <c r="EH115" s="844"/>
      <c r="EI115" s="844"/>
      <c r="EJ115" s="844"/>
      <c r="EK115" s="844"/>
      <c r="EL115" s="844"/>
      <c r="EM115" s="844"/>
      <c r="EN115" s="844"/>
      <c r="EO115" s="844"/>
      <c r="EP115" s="844"/>
      <c r="EQ115" s="844"/>
      <c r="ER115" s="844"/>
      <c r="ES115" s="844"/>
      <c r="ET115" s="844"/>
      <c r="EU115" s="844"/>
      <c r="EV115" s="844"/>
      <c r="EW115" s="844"/>
      <c r="EX115" s="844"/>
      <c r="EY115" s="844"/>
      <c r="EZ115" s="844"/>
      <c r="FA115" s="844"/>
      <c r="FB115" s="844"/>
      <c r="FC115" s="844"/>
      <c r="FD115" s="844"/>
      <c r="FE115" s="844"/>
      <c r="FF115" s="844"/>
      <c r="FG115" s="844"/>
      <c r="FH115" s="844"/>
      <c r="FI115" s="844"/>
      <c r="FJ115" s="844"/>
      <c r="FK115" s="844"/>
      <c r="FL115" s="844"/>
      <c r="FM115" s="844"/>
      <c r="FN115" s="844"/>
      <c r="FO115" s="844"/>
      <c r="FP115" s="844"/>
      <c r="FQ115" s="844"/>
      <c r="FR115" s="844"/>
      <c r="FS115" s="844"/>
    </row>
    <row r="116" spans="1:175" ht="16.5" customHeight="1">
      <c r="A116" s="185"/>
      <c r="B116" s="836"/>
      <c r="C116" s="837" t="s">
        <v>116</v>
      </c>
      <c r="D116" s="839"/>
      <c r="E116" s="839"/>
      <c r="F116" s="842"/>
      <c r="G116" s="842"/>
      <c r="H116" s="834"/>
      <c r="I116" s="83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5"/>
      <c r="BT116" s="185"/>
      <c r="BU116" s="185"/>
      <c r="BV116" s="185"/>
      <c r="BW116" s="185"/>
      <c r="BX116" s="185"/>
      <c r="BY116" s="185"/>
      <c r="BZ116" s="185"/>
      <c r="CA116" s="185"/>
      <c r="CB116" s="185"/>
      <c r="CC116" s="185"/>
      <c r="CD116" s="185"/>
      <c r="CE116" s="185"/>
      <c r="CF116" s="185"/>
      <c r="CG116" s="185"/>
      <c r="CH116" s="185"/>
      <c r="CI116" s="185"/>
      <c r="CJ116" s="185"/>
      <c r="CK116" s="185"/>
      <c r="CL116" s="185"/>
      <c r="CM116" s="185"/>
      <c r="CN116" s="185"/>
      <c r="CO116" s="185"/>
      <c r="CP116" s="185"/>
      <c r="CQ116" s="185"/>
      <c r="CR116" s="185"/>
      <c r="CS116" s="185"/>
      <c r="CT116" s="185"/>
      <c r="CU116" s="185"/>
      <c r="CV116" s="185"/>
      <c r="CW116" s="185"/>
      <c r="CX116" s="185"/>
      <c r="CY116" s="185"/>
      <c r="CZ116" s="185"/>
      <c r="DA116" s="185"/>
      <c r="DB116" s="185"/>
      <c r="DC116" s="185"/>
      <c r="DD116" s="185"/>
      <c r="DE116" s="185"/>
      <c r="DF116" s="185"/>
      <c r="DG116" s="185"/>
      <c r="DH116" s="185"/>
      <c r="DI116" s="185"/>
      <c r="DJ116" s="185"/>
      <c r="DK116" s="185"/>
      <c r="DL116" s="185"/>
      <c r="DM116" s="185"/>
      <c r="DN116" s="185"/>
      <c r="DO116" s="185"/>
      <c r="DP116" s="185"/>
      <c r="DQ116" s="185"/>
      <c r="DR116" s="185"/>
      <c r="DS116" s="185"/>
      <c r="DT116" s="185"/>
      <c r="DU116" s="185"/>
      <c r="DV116" s="185"/>
      <c r="DW116" s="185"/>
      <c r="DX116" s="185"/>
      <c r="DY116" s="185"/>
      <c r="DZ116" s="185"/>
      <c r="EA116" s="185"/>
      <c r="EB116" s="185"/>
      <c r="EC116" s="185"/>
      <c r="ED116" s="185"/>
      <c r="EE116" s="185"/>
      <c r="EF116" s="185"/>
      <c r="EG116" s="185"/>
      <c r="EH116" s="185"/>
      <c r="EI116" s="185"/>
      <c r="EJ116" s="185"/>
      <c r="EK116" s="185"/>
      <c r="EL116" s="185"/>
      <c r="EM116" s="185"/>
      <c r="EN116" s="185"/>
      <c r="EO116" s="185"/>
      <c r="EP116" s="185"/>
      <c r="EQ116" s="185"/>
      <c r="ER116" s="185"/>
      <c r="ES116" s="185"/>
      <c r="ET116" s="185"/>
      <c r="EU116" s="185"/>
      <c r="EV116" s="185"/>
      <c r="EW116" s="185"/>
      <c r="EX116" s="185"/>
      <c r="EY116" s="185"/>
      <c r="EZ116" s="185"/>
      <c r="FA116" s="185"/>
      <c r="FB116" s="185"/>
      <c r="FC116" s="185"/>
      <c r="FD116" s="185"/>
      <c r="FE116" s="185"/>
      <c r="FF116" s="185"/>
      <c r="FG116" s="185"/>
      <c r="FH116" s="185"/>
      <c r="FI116" s="185"/>
      <c r="FJ116" s="185"/>
      <c r="FK116" s="185"/>
      <c r="FL116" s="185"/>
      <c r="FM116" s="185"/>
      <c r="FN116" s="185"/>
      <c r="FO116" s="185"/>
      <c r="FP116" s="185"/>
      <c r="FQ116" s="185"/>
      <c r="FR116" s="185"/>
      <c r="FS116" s="185"/>
    </row>
    <row r="117" spans="1:175" ht="16.5" customHeight="1">
      <c r="A117" s="185"/>
      <c r="B117" s="846"/>
      <c r="C117" s="847"/>
      <c r="D117" s="842"/>
      <c r="E117" s="842"/>
      <c r="F117" s="842"/>
      <c r="G117" s="842"/>
      <c r="H117" s="834"/>
      <c r="I117" s="83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5"/>
      <c r="BT117" s="185"/>
      <c r="BU117" s="185"/>
      <c r="BV117" s="185"/>
      <c r="BW117" s="185"/>
      <c r="BX117" s="185"/>
      <c r="BY117" s="185"/>
      <c r="BZ117" s="185"/>
      <c r="CA117" s="185"/>
      <c r="CB117" s="185"/>
      <c r="CC117" s="185"/>
      <c r="CD117" s="185"/>
      <c r="CE117" s="185"/>
      <c r="CF117" s="185"/>
      <c r="CG117" s="185"/>
      <c r="CH117" s="185"/>
      <c r="CI117" s="185"/>
      <c r="CJ117" s="185"/>
      <c r="CK117" s="185"/>
      <c r="CL117" s="185"/>
      <c r="CM117" s="185"/>
      <c r="CN117" s="185"/>
      <c r="CO117" s="185"/>
      <c r="CP117" s="185"/>
      <c r="CQ117" s="185"/>
      <c r="CR117" s="185"/>
      <c r="CS117" s="185"/>
      <c r="CT117" s="185"/>
      <c r="CU117" s="185"/>
      <c r="CV117" s="185"/>
      <c r="CW117" s="185"/>
      <c r="CX117" s="185"/>
      <c r="CY117" s="185"/>
      <c r="CZ117" s="185"/>
      <c r="DA117" s="185"/>
      <c r="DB117" s="185"/>
      <c r="DC117" s="185"/>
      <c r="DD117" s="185"/>
      <c r="DE117" s="185"/>
      <c r="DF117" s="185"/>
      <c r="DG117" s="185"/>
      <c r="DH117" s="185"/>
      <c r="DI117" s="185"/>
      <c r="DJ117" s="185"/>
      <c r="DK117" s="185"/>
      <c r="DL117" s="185"/>
      <c r="DM117" s="185"/>
      <c r="DN117" s="185"/>
      <c r="DO117" s="185"/>
      <c r="DP117" s="185"/>
      <c r="DQ117" s="185"/>
      <c r="DR117" s="185"/>
      <c r="DS117" s="185"/>
      <c r="DT117" s="185"/>
      <c r="DU117" s="185"/>
      <c r="DV117" s="185"/>
      <c r="DW117" s="185"/>
      <c r="DX117" s="185"/>
      <c r="DY117" s="185"/>
      <c r="DZ117" s="185"/>
      <c r="EA117" s="185"/>
      <c r="EB117" s="185"/>
      <c r="EC117" s="185"/>
      <c r="ED117" s="185"/>
      <c r="EE117" s="185"/>
      <c r="EF117" s="185"/>
      <c r="EG117" s="185"/>
      <c r="EH117" s="185"/>
      <c r="EI117" s="185"/>
      <c r="EJ117" s="185"/>
      <c r="EK117" s="185"/>
      <c r="EL117" s="185"/>
      <c r="EM117" s="185"/>
      <c r="EN117" s="185"/>
      <c r="EO117" s="185"/>
      <c r="EP117" s="185"/>
      <c r="EQ117" s="185"/>
      <c r="ER117" s="185"/>
      <c r="ES117" s="185"/>
      <c r="ET117" s="185"/>
      <c r="EU117" s="185"/>
      <c r="EV117" s="185"/>
      <c r="EW117" s="185"/>
      <c r="EX117" s="185"/>
      <c r="EY117" s="185"/>
      <c r="EZ117" s="185"/>
      <c r="FA117" s="185"/>
      <c r="FB117" s="185"/>
      <c r="FC117" s="185"/>
      <c r="FD117" s="185"/>
      <c r="FE117" s="185"/>
      <c r="FF117" s="185"/>
      <c r="FG117" s="185"/>
      <c r="FH117" s="185"/>
      <c r="FI117" s="185"/>
      <c r="FJ117" s="185"/>
      <c r="FK117" s="185"/>
      <c r="FL117" s="185"/>
      <c r="FM117" s="185"/>
      <c r="FN117" s="185"/>
      <c r="FO117" s="185"/>
      <c r="FP117" s="185"/>
      <c r="FQ117" s="185"/>
      <c r="FR117" s="185"/>
      <c r="FS117" s="185"/>
    </row>
    <row r="118" spans="1:175" s="853" customFormat="1" ht="16.5" customHeight="1">
      <c r="A118" s="185"/>
      <c r="B118" s="848"/>
      <c r="C118" s="849"/>
      <c r="D118" s="850"/>
      <c r="E118" s="850"/>
      <c r="F118" s="850"/>
      <c r="G118" s="850"/>
      <c r="H118" s="851"/>
      <c r="I118" s="852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185"/>
      <c r="BX118" s="185"/>
      <c r="BY118" s="185"/>
      <c r="BZ118" s="185"/>
      <c r="CA118" s="185"/>
      <c r="CB118" s="185"/>
      <c r="CC118" s="185"/>
      <c r="CD118" s="185"/>
      <c r="CE118" s="185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5"/>
      <c r="DE118" s="185"/>
      <c r="DF118" s="185"/>
      <c r="DG118" s="185"/>
      <c r="DH118" s="185"/>
      <c r="DI118" s="185"/>
      <c r="DJ118" s="185"/>
      <c r="DK118" s="185"/>
      <c r="DL118" s="185"/>
      <c r="DM118" s="185"/>
      <c r="DN118" s="185"/>
      <c r="DO118" s="185"/>
      <c r="DP118" s="185"/>
      <c r="DQ118" s="185"/>
      <c r="DR118" s="185"/>
      <c r="DS118" s="185"/>
      <c r="DT118" s="185"/>
      <c r="DU118" s="185"/>
      <c r="DV118" s="185"/>
      <c r="DW118" s="185"/>
      <c r="DX118" s="185"/>
      <c r="DY118" s="185"/>
      <c r="DZ118" s="185"/>
      <c r="EA118" s="185"/>
      <c r="EB118" s="185"/>
      <c r="EC118" s="185"/>
      <c r="ED118" s="185"/>
      <c r="EE118" s="185"/>
      <c r="EF118" s="185"/>
      <c r="EG118" s="185"/>
      <c r="EH118" s="185"/>
      <c r="EI118" s="185"/>
      <c r="EJ118" s="185"/>
      <c r="EK118" s="185"/>
      <c r="EL118" s="185"/>
      <c r="EM118" s="185"/>
      <c r="EN118" s="185"/>
      <c r="EO118" s="185"/>
      <c r="EP118" s="185"/>
      <c r="EQ118" s="185"/>
      <c r="ER118" s="185"/>
      <c r="ES118" s="185"/>
      <c r="ET118" s="185"/>
      <c r="EU118" s="185"/>
      <c r="EV118" s="185"/>
      <c r="EW118" s="185"/>
      <c r="EX118" s="185"/>
      <c r="EY118" s="185"/>
      <c r="EZ118" s="185"/>
      <c r="FA118" s="185"/>
      <c r="FB118" s="185"/>
      <c r="FC118" s="185"/>
      <c r="FD118" s="185"/>
      <c r="FE118" s="185"/>
      <c r="FF118" s="185"/>
      <c r="FG118" s="185"/>
      <c r="FH118" s="185"/>
      <c r="FI118" s="185"/>
      <c r="FJ118" s="185"/>
      <c r="FK118" s="185"/>
      <c r="FL118" s="185"/>
      <c r="FM118" s="185"/>
      <c r="FN118" s="185"/>
      <c r="FO118" s="185"/>
      <c r="FP118" s="185"/>
      <c r="FQ118" s="185"/>
      <c r="FR118" s="185"/>
      <c r="FS118" s="185"/>
    </row>
    <row r="120" spans="2:9" s="182" customFormat="1" ht="16.5" customHeight="1">
      <c r="B120" s="293"/>
      <c r="C120" s="293"/>
      <c r="D120" s="286"/>
      <c r="E120" s="285"/>
      <c r="H120" s="300"/>
      <c r="I120" s="283"/>
    </row>
  </sheetData>
  <mergeCells count="17">
    <mergeCell ref="H11:I11"/>
    <mergeCell ref="C3:D3"/>
    <mergeCell ref="E3:H3"/>
    <mergeCell ref="B10:I10"/>
    <mergeCell ref="B9:I9"/>
    <mergeCell ref="C4:D5"/>
    <mergeCell ref="E4:H4"/>
    <mergeCell ref="E5:H5"/>
    <mergeCell ref="B8:I8"/>
    <mergeCell ref="D20:E20"/>
    <mergeCell ref="G73:I73"/>
    <mergeCell ref="G74:I74"/>
    <mergeCell ref="G75:I75"/>
    <mergeCell ref="G76:I76"/>
    <mergeCell ref="G77:I77"/>
    <mergeCell ref="G78:I78"/>
    <mergeCell ref="G79:I79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zoomScale="125" zoomScaleNormal="125" workbookViewId="0" topLeftCell="A4">
      <selection activeCell="F20" sqref="F20:F25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9.6992187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17.25">
      <c r="A1" s="712" t="s">
        <v>46</v>
      </c>
      <c r="B1" s="1"/>
      <c r="D1" s="1"/>
      <c r="E1" s="1"/>
      <c r="F1" s="1"/>
      <c r="G1" s="1"/>
    </row>
    <row r="2" spans="1:7" s="9" customFormat="1" ht="17.25">
      <c r="A2" s="708" t="s">
        <v>5</v>
      </c>
      <c r="B2" s="1"/>
      <c r="D2" s="1"/>
      <c r="E2" s="1"/>
      <c r="F2" s="1"/>
      <c r="G2" s="1"/>
    </row>
    <row r="3" spans="1:7" s="9" customFormat="1" ht="17.25">
      <c r="A3" s="708" t="s">
        <v>6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63"/>
      <c r="C5" s="11" t="s">
        <v>371</v>
      </c>
      <c r="D5" s="1"/>
      <c r="E5" s="1"/>
      <c r="F5" s="1"/>
      <c r="G5" s="1"/>
      <c r="I5" s="27"/>
    </row>
    <row r="6" spans="1:9" s="9" customFormat="1" ht="17.25">
      <c r="A6" s="1"/>
      <c r="B6" s="1"/>
      <c r="C6" s="32" t="s">
        <v>372</v>
      </c>
      <c r="F6" s="1"/>
      <c r="G6" s="1"/>
      <c r="I6" s="162"/>
    </row>
    <row r="7" spans="1:9" s="9" customFormat="1" ht="17.25">
      <c r="A7" s="1"/>
      <c r="B7" s="1"/>
      <c r="C7" s="32"/>
      <c r="F7" s="1"/>
      <c r="G7" s="1"/>
      <c r="I7" s="162"/>
    </row>
    <row r="8" spans="1:7" ht="15">
      <c r="A8" s="6" t="s">
        <v>100</v>
      </c>
      <c r="B8" s="1" t="s">
        <v>121</v>
      </c>
      <c r="C8" s="14" t="s">
        <v>101</v>
      </c>
      <c r="D8" s="2"/>
      <c r="E8" s="2" t="s">
        <v>117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121</v>
      </c>
      <c r="C9" s="15" t="s">
        <v>126</v>
      </c>
      <c r="D9" s="2"/>
      <c r="E9" s="2" t="s">
        <v>131</v>
      </c>
      <c r="F9" s="3">
        <v>2</v>
      </c>
      <c r="G9" s="4">
        <f>G8+TIME(0,F8,0)</f>
        <v>0.43819444444444444</v>
      </c>
    </row>
    <row r="10" spans="1:7" ht="12.75" customHeight="1">
      <c r="A10" s="2"/>
      <c r="B10" s="1"/>
      <c r="C10" s="309"/>
      <c r="D10" s="2"/>
      <c r="E10" s="2"/>
      <c r="F10" s="3"/>
      <c r="G10" s="4"/>
    </row>
    <row r="11" spans="1:7" ht="12.75" customHeight="1">
      <c r="A11" s="2"/>
      <c r="B11" s="1"/>
      <c r="C11" s="309"/>
      <c r="D11" s="2"/>
      <c r="E11" s="2"/>
      <c r="F11" s="3"/>
      <c r="G11" s="4"/>
    </row>
    <row r="12" spans="1:7" ht="10.5" customHeight="1">
      <c r="A12" s="2"/>
      <c r="B12" s="1"/>
      <c r="C12" s="309"/>
      <c r="D12" s="2"/>
      <c r="E12" s="2"/>
      <c r="F12" s="3"/>
      <c r="G12" s="4"/>
    </row>
    <row r="13" spans="1:7" ht="15">
      <c r="A13" s="2"/>
      <c r="B13" s="1"/>
      <c r="C13" s="309"/>
      <c r="D13" s="2"/>
      <c r="E13" s="2"/>
      <c r="F13" s="3"/>
      <c r="G13" s="4"/>
    </row>
    <row r="14" spans="1:7" ht="15">
      <c r="A14" s="2">
        <v>1.2</v>
      </c>
      <c r="B14" s="1" t="s">
        <v>121</v>
      </c>
      <c r="C14" s="10" t="s">
        <v>166</v>
      </c>
      <c r="D14" s="2"/>
      <c r="E14" s="2" t="s">
        <v>117</v>
      </c>
      <c r="F14" s="3">
        <v>2</v>
      </c>
      <c r="G14" s="4">
        <f>G9+TIME(0,F9,0)</f>
        <v>0.4395833333333333</v>
      </c>
    </row>
    <row r="15" spans="1:7" ht="15">
      <c r="A15" s="2">
        <v>2</v>
      </c>
      <c r="B15" s="1"/>
      <c r="C15" s="10" t="s">
        <v>263</v>
      </c>
      <c r="D15" s="2"/>
      <c r="E15" s="2" t="s">
        <v>117</v>
      </c>
      <c r="F15" s="3">
        <v>5</v>
      </c>
      <c r="G15" s="4">
        <f>G14+TIME(0,F14,0)</f>
        <v>0.4409722222222222</v>
      </c>
    </row>
    <row r="16" spans="1:7" ht="15">
      <c r="A16" s="2"/>
      <c r="B16" s="1"/>
      <c r="C16" s="16"/>
      <c r="D16" s="2"/>
      <c r="E16" s="2"/>
      <c r="F16" s="3"/>
      <c r="G16" s="4"/>
    </row>
    <row r="17" spans="1:7" ht="15">
      <c r="A17" s="7" t="s">
        <v>105</v>
      </c>
      <c r="B17" s="2" t="s">
        <v>107</v>
      </c>
      <c r="C17" s="5" t="s">
        <v>167</v>
      </c>
      <c r="D17" s="2" t="s">
        <v>102</v>
      </c>
      <c r="E17" s="5" t="s">
        <v>117</v>
      </c>
      <c r="F17" s="3">
        <v>20</v>
      </c>
      <c r="G17" s="4">
        <f>G15+TIME(0,F15,0)</f>
        <v>0.4444444444444444</v>
      </c>
    </row>
    <row r="18" spans="1:7" ht="15">
      <c r="A18" s="8"/>
      <c r="B18" s="2"/>
      <c r="C18" s="308"/>
      <c r="D18" s="2"/>
      <c r="E18" s="5"/>
      <c r="F18" s="3"/>
      <c r="G18" s="4">
        <f>G17+TIME(0,F17,0)</f>
        <v>0.4583333333333333</v>
      </c>
    </row>
    <row r="19" spans="1:7" ht="15">
      <c r="A19" s="8"/>
      <c r="B19" s="2"/>
      <c r="C19" s="308"/>
      <c r="D19" s="2"/>
      <c r="E19" s="5"/>
      <c r="F19" s="3"/>
      <c r="G19" s="4">
        <f aca="true" t="shared" si="0" ref="G19:G30">G18+TIME(0,F18,0)</f>
        <v>0.4583333333333333</v>
      </c>
    </row>
    <row r="20" spans="1:7" ht="15">
      <c r="A20" s="7" t="s">
        <v>299</v>
      </c>
      <c r="B20" s="2" t="s">
        <v>107</v>
      </c>
      <c r="C20" s="5" t="s">
        <v>54</v>
      </c>
      <c r="D20" s="6" t="s">
        <v>125</v>
      </c>
      <c r="E20" s="5" t="s">
        <v>427</v>
      </c>
      <c r="F20" s="3">
        <v>7</v>
      </c>
      <c r="G20" s="4">
        <f t="shared" si="0"/>
        <v>0.4583333333333333</v>
      </c>
    </row>
    <row r="21" spans="1:7" ht="15">
      <c r="A21" s="7" t="s">
        <v>300</v>
      </c>
      <c r="B21" s="2" t="s">
        <v>109</v>
      </c>
      <c r="C21" s="5" t="s">
        <v>50</v>
      </c>
      <c r="D21" s="6" t="s">
        <v>125</v>
      </c>
      <c r="E21" s="5" t="s">
        <v>130</v>
      </c>
      <c r="F21" s="3">
        <v>7</v>
      </c>
      <c r="G21" s="4">
        <f t="shared" si="0"/>
        <v>0.4631944444444444</v>
      </c>
    </row>
    <row r="22" spans="1:7" ht="15">
      <c r="A22" s="7" t="s">
        <v>245</v>
      </c>
      <c r="B22" s="2" t="s">
        <v>109</v>
      </c>
      <c r="C22" s="5" t="s">
        <v>51</v>
      </c>
      <c r="D22" s="6" t="s">
        <v>125</v>
      </c>
      <c r="E22" s="5" t="s">
        <v>163</v>
      </c>
      <c r="F22" s="3">
        <v>7</v>
      </c>
      <c r="G22" s="4">
        <f t="shared" si="0"/>
        <v>0.4680555555555555</v>
      </c>
    </row>
    <row r="23" spans="1:7" ht="15">
      <c r="A23" s="7" t="s">
        <v>86</v>
      </c>
      <c r="B23" s="2" t="s">
        <v>109</v>
      </c>
      <c r="C23" s="5" t="s">
        <v>383</v>
      </c>
      <c r="D23" s="6" t="s">
        <v>125</v>
      </c>
      <c r="E23" s="5" t="s">
        <v>384</v>
      </c>
      <c r="F23" s="3">
        <v>7</v>
      </c>
      <c r="G23" s="4">
        <f t="shared" si="0"/>
        <v>0.4729166666666666</v>
      </c>
    </row>
    <row r="24" spans="1:7" ht="15">
      <c r="A24" s="7" t="s">
        <v>87</v>
      </c>
      <c r="B24" s="2" t="s">
        <v>107</v>
      </c>
      <c r="C24" s="5" t="s">
        <v>52</v>
      </c>
      <c r="D24" s="6" t="s">
        <v>125</v>
      </c>
      <c r="E24" s="5" t="s">
        <v>312</v>
      </c>
      <c r="F24" s="3">
        <v>7</v>
      </c>
      <c r="G24" s="4">
        <f t="shared" si="0"/>
        <v>0.4777777777777777</v>
      </c>
    </row>
    <row r="25" spans="1:7" ht="15">
      <c r="A25" s="7" t="s">
        <v>364</v>
      </c>
      <c r="B25" s="2" t="s">
        <v>109</v>
      </c>
      <c r="C25" s="5" t="s">
        <v>386</v>
      </c>
      <c r="D25" s="6" t="s">
        <v>125</v>
      </c>
      <c r="E25" s="5" t="s">
        <v>387</v>
      </c>
      <c r="F25" s="3">
        <v>7</v>
      </c>
      <c r="G25" s="4">
        <f t="shared" si="0"/>
        <v>0.4826388888888888</v>
      </c>
    </row>
    <row r="26" spans="1:7" ht="15">
      <c r="A26" s="7" t="s">
        <v>385</v>
      </c>
      <c r="B26" s="2" t="s">
        <v>109</v>
      </c>
      <c r="C26" s="5" t="s">
        <v>311</v>
      </c>
      <c r="D26" s="6" t="s">
        <v>125</v>
      </c>
      <c r="E26" s="5" t="s">
        <v>241</v>
      </c>
      <c r="F26" s="3">
        <v>10</v>
      </c>
      <c r="G26" s="4">
        <f t="shared" si="0"/>
        <v>0.4874999999999999</v>
      </c>
    </row>
    <row r="27" spans="1:7" ht="15">
      <c r="A27" s="7" t="s">
        <v>53</v>
      </c>
      <c r="B27" s="2" t="s">
        <v>109</v>
      </c>
      <c r="C27" s="5" t="s">
        <v>362</v>
      </c>
      <c r="D27" s="6" t="s">
        <v>125</v>
      </c>
      <c r="E27" s="5" t="s">
        <v>363</v>
      </c>
      <c r="F27" s="3">
        <v>10</v>
      </c>
      <c r="G27" s="4">
        <f t="shared" si="0"/>
        <v>0.4944444444444443</v>
      </c>
    </row>
    <row r="28" spans="1:7" ht="15">
      <c r="A28" s="7" t="s">
        <v>120</v>
      </c>
      <c r="B28" s="2" t="s">
        <v>107</v>
      </c>
      <c r="C28" s="5" t="s">
        <v>264</v>
      </c>
      <c r="D28" s="2" t="s">
        <v>102</v>
      </c>
      <c r="E28" s="5" t="s">
        <v>117</v>
      </c>
      <c r="F28" s="3">
        <v>60</v>
      </c>
      <c r="G28" s="4">
        <f t="shared" si="0"/>
        <v>0.5013888888888888</v>
      </c>
    </row>
    <row r="29" spans="1:7" ht="15">
      <c r="A29" s="7"/>
      <c r="B29" s="2"/>
      <c r="C29" s="5"/>
      <c r="D29" s="2"/>
      <c r="E29" s="5"/>
      <c r="F29" s="3"/>
      <c r="G29" s="4">
        <f t="shared" si="0"/>
        <v>0.5430555555555554</v>
      </c>
    </row>
    <row r="30" spans="1:7" ht="15">
      <c r="A30" s="7"/>
      <c r="B30" s="17"/>
      <c r="C30" s="19" t="s">
        <v>365</v>
      </c>
      <c r="D30" s="17"/>
      <c r="E30" s="17"/>
      <c r="F30" s="3"/>
      <c r="G30" s="4">
        <f t="shared" si="0"/>
        <v>0.5430555555555554</v>
      </c>
    </row>
    <row r="31" spans="1:7" ht="15">
      <c r="A31" s="7"/>
      <c r="B31" s="17"/>
      <c r="C31" s="19"/>
      <c r="D31" s="17"/>
      <c r="E31" s="17"/>
      <c r="F31" s="3"/>
      <c r="G31" s="4"/>
    </row>
    <row r="32" spans="1:7" ht="15">
      <c r="A32" s="7" t="s">
        <v>110</v>
      </c>
      <c r="B32" s="2" t="s">
        <v>110</v>
      </c>
      <c r="C32" s="1" t="s">
        <v>111</v>
      </c>
      <c r="D32" s="2" t="s">
        <v>110</v>
      </c>
      <c r="E32" s="1"/>
      <c r="F32" s="3" t="s">
        <v>110</v>
      </c>
      <c r="G32" s="4" t="s">
        <v>110</v>
      </c>
    </row>
    <row r="33" spans="1:4" ht="15">
      <c r="A33" s="2"/>
      <c r="B33" s="1"/>
      <c r="C33" s="1" t="s">
        <v>112</v>
      </c>
      <c r="D33" s="1"/>
    </row>
    <row r="34" spans="1:4" ht="15">
      <c r="A34" s="2" t="s">
        <v>113</v>
      </c>
      <c r="B34" s="1"/>
      <c r="C34" s="1"/>
      <c r="D34" s="1"/>
    </row>
    <row r="35" spans="1:3" ht="15">
      <c r="A35" s="2" t="s">
        <v>114</v>
      </c>
      <c r="B35" s="1"/>
      <c r="C35" s="1"/>
    </row>
    <row r="36" spans="1:3" ht="15">
      <c r="A36" s="2" t="s">
        <v>115</v>
      </c>
      <c r="B36" s="1"/>
      <c r="C36" s="1"/>
    </row>
    <row r="37" spans="1:3" ht="15">
      <c r="A37" s="2" t="s">
        <v>116</v>
      </c>
      <c r="B37" s="1"/>
      <c r="C37" s="1"/>
    </row>
    <row r="39" ht="15">
      <c r="C39" t="s">
        <v>110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workbookViewId="0" topLeftCell="A16">
      <selection activeCell="F22" sqref="F22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17.25">
      <c r="A1" s="712" t="s">
        <v>46</v>
      </c>
      <c r="B1" s="1"/>
      <c r="D1" s="1"/>
      <c r="E1" s="1"/>
      <c r="F1" s="1"/>
      <c r="G1" s="1"/>
    </row>
    <row r="2" spans="1:7" s="9" customFormat="1" ht="17.25">
      <c r="A2" s="708" t="s">
        <v>5</v>
      </c>
      <c r="B2" s="1"/>
      <c r="D2" s="1"/>
      <c r="E2" s="1"/>
      <c r="F2" s="1"/>
      <c r="G2" s="1"/>
    </row>
    <row r="3" spans="1:7" s="9" customFormat="1" ht="17.25">
      <c r="A3" s="708" t="s">
        <v>6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63"/>
      <c r="C5" s="11" t="s">
        <v>371</v>
      </c>
      <c r="D5" s="1"/>
      <c r="E5" s="1"/>
      <c r="F5" s="1"/>
      <c r="G5" s="1"/>
      <c r="I5" s="27"/>
    </row>
    <row r="6" spans="1:9" s="9" customFormat="1" ht="17.25">
      <c r="A6" s="1"/>
      <c r="B6" s="1"/>
      <c r="C6" s="32" t="s">
        <v>370</v>
      </c>
      <c r="F6" s="1"/>
      <c r="G6" s="1"/>
      <c r="I6" s="162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100</v>
      </c>
      <c r="B8" s="1" t="s">
        <v>121</v>
      </c>
      <c r="C8" s="2" t="s">
        <v>101</v>
      </c>
      <c r="D8" s="2" t="s">
        <v>102</v>
      </c>
      <c r="E8" s="6" t="s">
        <v>117</v>
      </c>
      <c r="F8" s="3">
        <v>1</v>
      </c>
      <c r="G8" s="4">
        <f>TIME(8,0,0)</f>
        <v>0.3333333333333333</v>
      </c>
    </row>
    <row r="9" spans="1:7" ht="15">
      <c r="A9" s="2" t="s">
        <v>103</v>
      </c>
      <c r="B9" s="1" t="s">
        <v>121</v>
      </c>
      <c r="C9" s="2" t="s">
        <v>104</v>
      </c>
      <c r="D9" s="2" t="s">
        <v>102</v>
      </c>
      <c r="E9" s="2" t="s">
        <v>117</v>
      </c>
      <c r="F9" s="3">
        <v>2</v>
      </c>
      <c r="G9" s="4">
        <f>G8+TIME(0,F8,0)</f>
        <v>0.33402777777777776</v>
      </c>
    </row>
    <row r="10" spans="1:7" ht="15">
      <c r="A10" s="2" t="s">
        <v>105</v>
      </c>
      <c r="B10" s="2" t="s">
        <v>121</v>
      </c>
      <c r="C10" s="2" t="s">
        <v>126</v>
      </c>
      <c r="D10" s="2" t="s">
        <v>102</v>
      </c>
      <c r="E10" s="2" t="s">
        <v>117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106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119</v>
      </c>
      <c r="B14" s="2" t="s">
        <v>108</v>
      </c>
      <c r="C14" s="1" t="s">
        <v>124</v>
      </c>
      <c r="D14" s="2" t="s">
        <v>102</v>
      </c>
      <c r="E14" s="5" t="s">
        <v>117</v>
      </c>
      <c r="F14" s="3">
        <v>5</v>
      </c>
      <c r="G14" s="4">
        <f t="shared" si="0"/>
        <v>0.3361111111111111</v>
      </c>
    </row>
    <row r="15" spans="1:7" ht="15">
      <c r="A15" s="7" t="s">
        <v>97</v>
      </c>
      <c r="B15" s="2" t="s">
        <v>107</v>
      </c>
      <c r="C15" s="16" t="s">
        <v>179</v>
      </c>
      <c r="D15" s="6" t="s">
        <v>125</v>
      </c>
      <c r="E15" s="5" t="s">
        <v>390</v>
      </c>
      <c r="F15" s="3">
        <v>10</v>
      </c>
      <c r="G15" s="4">
        <f t="shared" si="0"/>
        <v>0.3395833333333333</v>
      </c>
    </row>
    <row r="16" spans="1:7" ht="15">
      <c r="A16" s="7"/>
      <c r="B16" s="2"/>
      <c r="C16" s="310"/>
      <c r="D16" s="6"/>
      <c r="E16" s="5"/>
      <c r="F16" s="3"/>
      <c r="G16" s="4">
        <f t="shared" si="0"/>
        <v>0.3465277777777777</v>
      </c>
    </row>
    <row r="17" spans="1:7" ht="15">
      <c r="A17" s="7"/>
      <c r="B17" s="2"/>
      <c r="C17" s="310"/>
      <c r="D17" s="6"/>
      <c r="E17" s="5"/>
      <c r="F17" s="3"/>
      <c r="G17" s="4">
        <f t="shared" si="0"/>
        <v>0.3465277777777777</v>
      </c>
    </row>
    <row r="18" spans="1:7" ht="15">
      <c r="A18" s="7" t="s">
        <v>98</v>
      </c>
      <c r="B18" s="1" t="s">
        <v>107</v>
      </c>
      <c r="C18" s="16" t="s">
        <v>169</v>
      </c>
      <c r="D18" s="1" t="s">
        <v>125</v>
      </c>
      <c r="E18" s="1" t="s">
        <v>163</v>
      </c>
      <c r="F18" s="1">
        <v>5</v>
      </c>
      <c r="G18" s="4">
        <f t="shared" si="0"/>
        <v>0.3465277777777777</v>
      </c>
    </row>
    <row r="19" spans="1:7" ht="15">
      <c r="A19" s="7"/>
      <c r="B19" s="1"/>
      <c r="C19" s="310"/>
      <c r="D19" s="1"/>
      <c r="E19" s="1"/>
      <c r="F19" s="1"/>
      <c r="G19" s="4">
        <f t="shared" si="0"/>
        <v>0.3499999999999999</v>
      </c>
    </row>
    <row r="20" spans="1:7" ht="15">
      <c r="A20" s="7"/>
      <c r="B20" s="1"/>
      <c r="C20" s="310"/>
      <c r="D20" s="1"/>
      <c r="E20" s="1"/>
      <c r="F20" s="1"/>
      <c r="G20" s="4">
        <f t="shared" si="0"/>
        <v>0.3499999999999999</v>
      </c>
    </row>
    <row r="21" spans="1:7" ht="15">
      <c r="A21" s="8" t="s">
        <v>164</v>
      </c>
      <c r="B21" s="1" t="s">
        <v>107</v>
      </c>
      <c r="C21" s="16" t="s">
        <v>168</v>
      </c>
      <c r="D21" s="1" t="s">
        <v>125</v>
      </c>
      <c r="E21" s="1" t="s">
        <v>130</v>
      </c>
      <c r="F21" s="1">
        <v>5</v>
      </c>
      <c r="G21" s="4">
        <f t="shared" si="0"/>
        <v>0.3499999999999999</v>
      </c>
    </row>
    <row r="22" spans="1:7" ht="15">
      <c r="A22" s="8"/>
      <c r="B22" s="1"/>
      <c r="C22" s="310"/>
      <c r="D22" s="1"/>
      <c r="E22" s="1"/>
      <c r="F22" s="1"/>
      <c r="G22" s="4">
        <f t="shared" si="0"/>
        <v>0.35347222222222213</v>
      </c>
    </row>
    <row r="23" spans="1:7" ht="15">
      <c r="A23" s="8" t="s">
        <v>170</v>
      </c>
      <c r="B23" s="1" t="s">
        <v>107</v>
      </c>
      <c r="C23" s="16" t="s">
        <v>180</v>
      </c>
      <c r="D23" s="1" t="s">
        <v>125</v>
      </c>
      <c r="E23" s="1" t="s">
        <v>387</v>
      </c>
      <c r="F23" s="1">
        <v>5</v>
      </c>
      <c r="G23" s="4">
        <f t="shared" si="0"/>
        <v>0.35347222222222213</v>
      </c>
    </row>
    <row r="24" spans="1:7" ht="15">
      <c r="A24" s="8" t="s">
        <v>171</v>
      </c>
      <c r="B24" s="1" t="s">
        <v>107</v>
      </c>
      <c r="C24" s="16" t="s">
        <v>388</v>
      </c>
      <c r="D24" s="1" t="s">
        <v>125</v>
      </c>
      <c r="E24" s="1" t="s">
        <v>384</v>
      </c>
      <c r="F24" s="1">
        <v>5</v>
      </c>
      <c r="G24" s="4">
        <f t="shared" si="0"/>
        <v>0.35694444444444434</v>
      </c>
    </row>
    <row r="25" spans="1:7" ht="15">
      <c r="A25" s="8" t="s">
        <v>171</v>
      </c>
      <c r="B25" s="1" t="s">
        <v>107</v>
      </c>
      <c r="C25" s="16" t="s">
        <v>59</v>
      </c>
      <c r="D25" s="1"/>
      <c r="E25" s="1" t="s">
        <v>427</v>
      </c>
      <c r="F25" s="1">
        <v>5</v>
      </c>
      <c r="G25" s="4">
        <f t="shared" si="0"/>
        <v>0.36041666666666655</v>
      </c>
    </row>
    <row r="26" spans="1:7" ht="15">
      <c r="A26" s="8"/>
      <c r="B26" s="1"/>
      <c r="C26" s="310"/>
      <c r="D26" s="1"/>
      <c r="E26" s="1"/>
      <c r="F26" s="1"/>
      <c r="G26" s="4">
        <f t="shared" si="0"/>
        <v>0.36388888888888876</v>
      </c>
    </row>
    <row r="27" spans="1:7" ht="15">
      <c r="A27" s="8"/>
      <c r="B27" s="1"/>
      <c r="C27" s="310"/>
      <c r="D27" s="1"/>
      <c r="E27" s="1"/>
      <c r="F27" s="1"/>
      <c r="G27" s="4">
        <f t="shared" si="0"/>
        <v>0.36388888888888876</v>
      </c>
    </row>
    <row r="28" spans="1:7" ht="15">
      <c r="A28" s="8" t="s">
        <v>172</v>
      </c>
      <c r="B28" s="1" t="s">
        <v>107</v>
      </c>
      <c r="C28" s="16" t="s">
        <v>389</v>
      </c>
      <c r="D28" s="12" t="s">
        <v>125</v>
      </c>
      <c r="E28" s="1" t="s">
        <v>241</v>
      </c>
      <c r="F28" s="1">
        <v>10</v>
      </c>
      <c r="G28" s="4">
        <f t="shared" si="0"/>
        <v>0.36388888888888876</v>
      </c>
    </row>
    <row r="29" spans="1:7" ht="15">
      <c r="A29" s="8" t="s">
        <v>188</v>
      </c>
      <c r="B29" s="1" t="s">
        <v>109</v>
      </c>
      <c r="C29" s="16" t="s">
        <v>366</v>
      </c>
      <c r="D29" s="12" t="s">
        <v>125</v>
      </c>
      <c r="E29" s="1" t="s">
        <v>187</v>
      </c>
      <c r="F29" s="1">
        <v>10</v>
      </c>
      <c r="G29" s="4">
        <f t="shared" si="0"/>
        <v>0.3708333333333332</v>
      </c>
    </row>
    <row r="30" spans="1:7" ht="15">
      <c r="A30" s="8" t="s">
        <v>242</v>
      </c>
      <c r="B30" s="1" t="s">
        <v>109</v>
      </c>
      <c r="C30" s="16" t="s">
        <v>239</v>
      </c>
      <c r="D30" s="12" t="s">
        <v>125</v>
      </c>
      <c r="E30" s="1" t="s">
        <v>96</v>
      </c>
      <c r="F30" s="1">
        <v>5</v>
      </c>
      <c r="G30" s="4">
        <f t="shared" si="0"/>
        <v>0.3777777777777776</v>
      </c>
    </row>
    <row r="31" spans="1:7" ht="15">
      <c r="A31" s="8" t="s">
        <v>243</v>
      </c>
      <c r="B31" s="1" t="s">
        <v>109</v>
      </c>
      <c r="C31" s="16" t="s">
        <v>240</v>
      </c>
      <c r="D31" s="12" t="s">
        <v>125</v>
      </c>
      <c r="E31" s="1" t="s">
        <v>99</v>
      </c>
      <c r="F31" s="1">
        <v>5</v>
      </c>
      <c r="G31" s="4">
        <f t="shared" si="0"/>
        <v>0.3812499999999998</v>
      </c>
    </row>
    <row r="32" spans="1:7" ht="15">
      <c r="A32" s="8" t="s">
        <v>244</v>
      </c>
      <c r="B32" s="1" t="s">
        <v>109</v>
      </c>
      <c r="C32" s="16" t="s">
        <v>92</v>
      </c>
      <c r="D32" s="12" t="s">
        <v>125</v>
      </c>
      <c r="E32" s="1" t="s">
        <v>93</v>
      </c>
      <c r="F32" s="1">
        <v>5</v>
      </c>
      <c r="G32" s="4">
        <f t="shared" si="0"/>
        <v>0.384722222222222</v>
      </c>
    </row>
    <row r="33" spans="1:7" ht="15">
      <c r="A33" s="8" t="s">
        <v>89</v>
      </c>
      <c r="B33" s="444" t="s">
        <v>109</v>
      </c>
      <c r="C33" s="445" t="s">
        <v>55</v>
      </c>
      <c r="D33" s="446" t="s">
        <v>125</v>
      </c>
      <c r="E33" s="444" t="s">
        <v>56</v>
      </c>
      <c r="F33" s="1">
        <v>5</v>
      </c>
      <c r="G33" s="4">
        <f t="shared" si="0"/>
        <v>0.38819444444444423</v>
      </c>
    </row>
    <row r="34" spans="1:7" ht="15">
      <c r="A34" s="8" t="s">
        <v>91</v>
      </c>
      <c r="B34" s="444" t="s">
        <v>109</v>
      </c>
      <c r="C34" s="445" t="s">
        <v>60</v>
      </c>
      <c r="D34" s="446"/>
      <c r="E34" s="444" t="s">
        <v>90</v>
      </c>
      <c r="F34" s="1">
        <v>5</v>
      </c>
      <c r="G34" s="4">
        <f t="shared" si="0"/>
        <v>0.39166666666666644</v>
      </c>
    </row>
    <row r="35" spans="1:7" ht="15">
      <c r="A35" s="8" t="s">
        <v>57</v>
      </c>
      <c r="B35" s="444" t="s">
        <v>109</v>
      </c>
      <c r="C35" s="445" t="s">
        <v>61</v>
      </c>
      <c r="D35" s="446"/>
      <c r="E35" s="444" t="s">
        <v>352</v>
      </c>
      <c r="F35" s="1">
        <v>5</v>
      </c>
      <c r="G35" s="4">
        <f t="shared" si="0"/>
        <v>0.39513888888888865</v>
      </c>
    </row>
    <row r="36" spans="1:7" ht="15">
      <c r="A36" s="8" t="s">
        <v>58</v>
      </c>
      <c r="B36" s="444" t="s">
        <v>109</v>
      </c>
      <c r="C36" s="445" t="s">
        <v>313</v>
      </c>
      <c r="D36" s="446"/>
      <c r="E36" s="444"/>
      <c r="F36" s="1">
        <v>5</v>
      </c>
      <c r="G36" s="4">
        <f t="shared" si="0"/>
        <v>0.39861111111111086</v>
      </c>
    </row>
    <row r="37" spans="1:7" ht="15">
      <c r="A37" s="8" t="s">
        <v>245</v>
      </c>
      <c r="B37" s="444" t="s">
        <v>108</v>
      </c>
      <c r="C37" s="445" t="s">
        <v>88</v>
      </c>
      <c r="D37" s="446"/>
      <c r="E37" s="444" t="s">
        <v>117</v>
      </c>
      <c r="F37" s="1">
        <v>10</v>
      </c>
      <c r="G37" s="4">
        <f t="shared" si="0"/>
        <v>0.40208333333333307</v>
      </c>
    </row>
    <row r="38" spans="1:7" ht="15">
      <c r="A38" s="8" t="s">
        <v>86</v>
      </c>
      <c r="B38" s="444" t="s">
        <v>109</v>
      </c>
      <c r="C38" s="445" t="s">
        <v>62</v>
      </c>
      <c r="D38" s="446" t="s">
        <v>125</v>
      </c>
      <c r="E38" s="444" t="s">
        <v>117</v>
      </c>
      <c r="F38" s="1">
        <v>5</v>
      </c>
      <c r="G38" s="4">
        <f t="shared" si="0"/>
        <v>0.4090277777777775</v>
      </c>
    </row>
    <row r="39" spans="1:7" ht="15">
      <c r="A39" s="7" t="s">
        <v>87</v>
      </c>
      <c r="B39" s="2" t="s">
        <v>108</v>
      </c>
      <c r="C39" s="10" t="s">
        <v>129</v>
      </c>
      <c r="D39" s="2" t="s">
        <v>125</v>
      </c>
      <c r="E39" s="2" t="s">
        <v>117</v>
      </c>
      <c r="F39" s="3">
        <v>10</v>
      </c>
      <c r="G39" s="4">
        <f t="shared" si="0"/>
        <v>0.4124999999999997</v>
      </c>
    </row>
    <row r="40" spans="1:7" ht="15">
      <c r="A40" s="8" t="s">
        <v>120</v>
      </c>
      <c r="B40" s="2" t="s">
        <v>108</v>
      </c>
      <c r="C40" s="1" t="s">
        <v>123</v>
      </c>
      <c r="D40" s="2" t="s">
        <v>102</v>
      </c>
      <c r="E40" s="5" t="s">
        <v>117</v>
      </c>
      <c r="F40" s="3">
        <v>5</v>
      </c>
      <c r="G40" s="4">
        <f t="shared" si="0"/>
        <v>0.4194444444444441</v>
      </c>
    </row>
    <row r="41" spans="1:7" ht="15">
      <c r="A41" s="8"/>
      <c r="B41" s="2"/>
      <c r="C41" s="10"/>
      <c r="D41" s="2"/>
      <c r="E41" s="5"/>
      <c r="F41" s="3"/>
      <c r="G41" s="4">
        <f t="shared" si="0"/>
        <v>0.42291666666666633</v>
      </c>
    </row>
    <row r="42" spans="1:7" ht="15">
      <c r="A42" s="8"/>
      <c r="B42" s="2"/>
      <c r="C42" s="10"/>
      <c r="D42" s="2"/>
      <c r="E42" s="5"/>
      <c r="F42" s="3"/>
      <c r="G42" s="4">
        <f t="shared" si="0"/>
        <v>0.42291666666666633</v>
      </c>
    </row>
    <row r="43" spans="1:7" ht="15">
      <c r="A43" s="8" t="s">
        <v>165</v>
      </c>
      <c r="B43" s="2" t="s">
        <v>108</v>
      </c>
      <c r="C43" s="5" t="s">
        <v>127</v>
      </c>
      <c r="D43" s="2" t="s">
        <v>102</v>
      </c>
      <c r="E43" s="5" t="s">
        <v>117</v>
      </c>
      <c r="F43" s="3">
        <v>5</v>
      </c>
      <c r="G43" s="4">
        <f t="shared" si="0"/>
        <v>0.42291666666666633</v>
      </c>
    </row>
    <row r="44" spans="1:7" ht="15">
      <c r="A44" s="8" t="s">
        <v>173</v>
      </c>
      <c r="B44" s="2" t="s">
        <v>107</v>
      </c>
      <c r="C44" s="5" t="s">
        <v>122</v>
      </c>
      <c r="D44" s="2" t="s">
        <v>102</v>
      </c>
      <c r="E44" s="5" t="s">
        <v>117</v>
      </c>
      <c r="F44" s="3">
        <v>1</v>
      </c>
      <c r="G44" s="4">
        <f t="shared" si="0"/>
        <v>0.42638888888888854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110</v>
      </c>
      <c r="B55" s="2" t="s">
        <v>110</v>
      </c>
      <c r="C55" s="1" t="s">
        <v>111</v>
      </c>
      <c r="D55" s="2" t="s">
        <v>110</v>
      </c>
      <c r="E55" s="1"/>
      <c r="F55" s="3" t="s">
        <v>110</v>
      </c>
      <c r="G55" s="4" t="s">
        <v>110</v>
      </c>
    </row>
    <row r="56" spans="1:4" ht="15">
      <c r="A56" s="2"/>
      <c r="B56" s="1"/>
      <c r="C56" s="1" t="s">
        <v>112</v>
      </c>
      <c r="D56" s="1"/>
    </row>
    <row r="57" spans="1:4" ht="15">
      <c r="A57" s="2" t="s">
        <v>113</v>
      </c>
      <c r="B57" s="1"/>
      <c r="C57" s="1"/>
      <c r="D57" s="1"/>
    </row>
    <row r="58" spans="1:3" ht="15">
      <c r="A58" s="2" t="s">
        <v>114</v>
      </c>
      <c r="B58" s="1"/>
      <c r="C58" s="1"/>
    </row>
    <row r="59" spans="1:3" ht="15">
      <c r="A59" s="2" t="s">
        <v>115</v>
      </c>
      <c r="B59" s="1"/>
      <c r="C59" s="1"/>
    </row>
    <row r="60" spans="1:3" ht="15">
      <c r="A60" s="2" t="s">
        <v>116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2"/>
  <sheetViews>
    <sheetView zoomScale="30" zoomScaleNormal="30" workbookViewId="0" topLeftCell="A1">
      <selection activeCell="E70" sqref="E70:L70"/>
    </sheetView>
  </sheetViews>
  <sheetFormatPr defaultColWidth="8.69921875" defaultRowHeight="15"/>
  <cols>
    <col min="1" max="1" width="4.5" style="271" customWidth="1"/>
    <col min="2" max="2" width="26.19921875" style="274" customWidth="1"/>
    <col min="3" max="3" width="31.69921875" style="274" customWidth="1"/>
    <col min="4" max="25" width="12.5" style="274" customWidth="1"/>
    <col min="26" max="26" width="13.796875" style="272" customWidth="1"/>
    <col min="27" max="27" width="14.296875" style="273" customWidth="1"/>
    <col min="28" max="28" width="10.5" style="274" bestFit="1" customWidth="1"/>
    <col min="29" max="29" width="6.796875" style="274" customWidth="1"/>
    <col min="30" max="30" width="12.69921875" style="274" bestFit="1" customWidth="1"/>
    <col min="31" max="16384" width="6.796875" style="274" customWidth="1"/>
  </cols>
  <sheetData>
    <row r="1" s="173" customFormat="1" ht="21.75" customHeight="1" thickBot="1">
      <c r="AA1" s="224"/>
    </row>
    <row r="2" spans="2:27" s="173" customFormat="1" ht="29.25" customHeight="1" thickBot="1">
      <c r="B2" s="225" t="str">
        <f>'[1]802.11 Cover'!$C$3</f>
        <v>PLENARY</v>
      </c>
      <c r="C2" s="1390" t="s">
        <v>4</v>
      </c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74"/>
      <c r="Y2" s="175"/>
      <c r="Z2" s="226"/>
      <c r="AA2" s="224"/>
    </row>
    <row r="3" spans="2:27" s="173" customFormat="1" ht="29.25" customHeight="1">
      <c r="B3" s="1387" t="str">
        <f>'[1]802.11 Cover'!$C$4</f>
        <v>R3</v>
      </c>
      <c r="C3" s="1392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76"/>
      <c r="Y3" s="177"/>
      <c r="Z3" s="226"/>
      <c r="AA3" s="224"/>
    </row>
    <row r="4" spans="2:27" s="173" customFormat="1" ht="51.75" customHeight="1">
      <c r="B4" s="1388"/>
      <c r="C4" s="462" t="s">
        <v>5</v>
      </c>
      <c r="D4" s="508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176"/>
      <c r="Y4" s="177"/>
      <c r="Z4" s="226"/>
      <c r="AA4" s="224"/>
    </row>
    <row r="5" spans="2:27" s="173" customFormat="1" ht="51.75" customHeight="1">
      <c r="B5" s="1388"/>
      <c r="C5" s="462" t="s">
        <v>6</v>
      </c>
      <c r="D5" s="508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4"/>
      <c r="W5" s="42"/>
      <c r="X5" s="176"/>
      <c r="Y5" s="177"/>
      <c r="Z5" s="226"/>
      <c r="AA5" s="224"/>
    </row>
    <row r="6" spans="2:27" s="173" customFormat="1" ht="27.75" customHeight="1">
      <c r="B6" s="1388"/>
      <c r="C6" s="227" t="s">
        <v>380</v>
      </c>
      <c r="D6" s="50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176"/>
      <c r="Y6" s="177"/>
      <c r="Z6" s="226"/>
      <c r="AA6" s="224"/>
    </row>
    <row r="7" spans="2:27" s="173" customFormat="1" ht="20.25" customHeight="1" thickBot="1">
      <c r="B7" s="1388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78"/>
      <c r="Y7" s="179"/>
      <c r="Z7" s="228"/>
      <c r="AA7" s="224"/>
    </row>
    <row r="8" spans="1:27" s="232" customFormat="1" ht="30.75" customHeight="1" thickBot="1">
      <c r="A8" s="229"/>
      <c r="B8" s="1389"/>
      <c r="C8" s="510" t="s">
        <v>132</v>
      </c>
      <c r="D8" s="1280" t="s">
        <v>133</v>
      </c>
      <c r="E8" s="1281"/>
      <c r="F8" s="1281"/>
      <c r="G8" s="1281"/>
      <c r="H8" s="1282"/>
      <c r="I8" s="1280" t="s">
        <v>134</v>
      </c>
      <c r="J8" s="1281"/>
      <c r="K8" s="1281"/>
      <c r="L8" s="1281"/>
      <c r="M8" s="1282"/>
      <c r="N8" s="1280" t="s">
        <v>135</v>
      </c>
      <c r="O8" s="1281"/>
      <c r="P8" s="1281"/>
      <c r="Q8" s="1282"/>
      <c r="R8" s="1280" t="s">
        <v>136</v>
      </c>
      <c r="S8" s="1281"/>
      <c r="T8" s="1281"/>
      <c r="U8" s="1282"/>
      <c r="V8" s="1280" t="s">
        <v>137</v>
      </c>
      <c r="W8" s="1281"/>
      <c r="X8" s="1281"/>
      <c r="Y8" s="1282"/>
      <c r="Z8" s="230"/>
      <c r="AA8" s="231"/>
    </row>
    <row r="9" spans="1:27" s="232" customFormat="1" ht="30" customHeight="1">
      <c r="A9" s="229"/>
      <c r="B9" s="1385" t="s">
        <v>306</v>
      </c>
      <c r="C9" s="1283"/>
      <c r="D9" s="1286"/>
      <c r="E9" s="1287"/>
      <c r="F9" s="1287"/>
      <c r="G9" s="1287"/>
      <c r="H9" s="1288"/>
      <c r="I9" s="511"/>
      <c r="J9" s="1292" t="s">
        <v>23</v>
      </c>
      <c r="K9" s="1293"/>
      <c r="L9" s="1293"/>
      <c r="M9" s="1294"/>
      <c r="N9" s="1298"/>
      <c r="O9" s="1299"/>
      <c r="P9" s="1299"/>
      <c r="Q9" s="1300"/>
      <c r="R9" s="1304" t="s">
        <v>246</v>
      </c>
      <c r="S9" s="1305"/>
      <c r="T9" s="1305"/>
      <c r="U9" s="1306"/>
      <c r="V9" s="1286" t="s">
        <v>184</v>
      </c>
      <c r="W9" s="1287"/>
      <c r="X9" s="1287"/>
      <c r="Y9" s="1288"/>
      <c r="Z9" s="233"/>
      <c r="AA9" s="231"/>
    </row>
    <row r="10" spans="1:27" s="232" customFormat="1" ht="30" customHeight="1" thickBot="1">
      <c r="A10" s="229"/>
      <c r="B10" s="1386"/>
      <c r="C10" s="1284"/>
      <c r="D10" s="1289"/>
      <c r="E10" s="1290"/>
      <c r="F10" s="1290"/>
      <c r="G10" s="1290"/>
      <c r="H10" s="1291"/>
      <c r="I10" s="512"/>
      <c r="J10" s="1295"/>
      <c r="K10" s="1296"/>
      <c r="L10" s="1296"/>
      <c r="M10" s="1297"/>
      <c r="N10" s="1301"/>
      <c r="O10" s="1302"/>
      <c r="P10" s="1302"/>
      <c r="Q10" s="1303"/>
      <c r="R10" s="1310" t="s">
        <v>247</v>
      </c>
      <c r="S10" s="1311"/>
      <c r="T10" s="1311"/>
      <c r="U10" s="1312"/>
      <c r="V10" s="1307"/>
      <c r="W10" s="1308"/>
      <c r="X10" s="1308"/>
      <c r="Y10" s="1309"/>
      <c r="Z10" s="233"/>
      <c r="AA10" s="231"/>
    </row>
    <row r="11" spans="1:27" s="232" customFormat="1" ht="30" customHeight="1">
      <c r="A11" s="229"/>
      <c r="B11" s="1353" t="s">
        <v>303</v>
      </c>
      <c r="C11" s="1284"/>
      <c r="D11" s="1342"/>
      <c r="E11" s="1344" t="s">
        <v>456</v>
      </c>
      <c r="F11" s="1345"/>
      <c r="G11" s="1345"/>
      <c r="H11" s="1346"/>
      <c r="I11" s="1339"/>
      <c r="J11" s="1356" t="s">
        <v>353</v>
      </c>
      <c r="K11" s="1322" t="s">
        <v>249</v>
      </c>
      <c r="L11" s="1331" t="s">
        <v>376</v>
      </c>
      <c r="M11" s="1330" t="s">
        <v>378</v>
      </c>
      <c r="N11" s="1327" t="s">
        <v>284</v>
      </c>
      <c r="O11" s="1322" t="s">
        <v>249</v>
      </c>
      <c r="P11" s="1270" t="s">
        <v>355</v>
      </c>
      <c r="Q11" s="1316" t="s">
        <v>381</v>
      </c>
      <c r="R11" s="1319" t="s">
        <v>248</v>
      </c>
      <c r="S11" s="1322" t="s">
        <v>249</v>
      </c>
      <c r="T11" s="1270" t="s">
        <v>355</v>
      </c>
      <c r="U11" s="1271" t="s">
        <v>191</v>
      </c>
      <c r="V11" s="1274" t="s">
        <v>2</v>
      </c>
      <c r="W11" s="1275"/>
      <c r="X11" s="1275"/>
      <c r="Y11" s="1276"/>
      <c r="Z11" s="234"/>
      <c r="AA11" s="231"/>
    </row>
    <row r="12" spans="1:27" s="232" customFormat="1" ht="30" customHeight="1">
      <c r="A12" s="229"/>
      <c r="B12" s="1354"/>
      <c r="C12" s="1284"/>
      <c r="D12" s="1342"/>
      <c r="E12" s="1347"/>
      <c r="F12" s="1348"/>
      <c r="G12" s="1348"/>
      <c r="H12" s="1349"/>
      <c r="I12" s="1339"/>
      <c r="J12" s="1357"/>
      <c r="K12" s="1323"/>
      <c r="L12" s="1332"/>
      <c r="M12" s="1178"/>
      <c r="N12" s="1328"/>
      <c r="O12" s="1323"/>
      <c r="P12" s="1214"/>
      <c r="Q12" s="1317"/>
      <c r="R12" s="1320"/>
      <c r="S12" s="1323"/>
      <c r="T12" s="1214"/>
      <c r="U12" s="1272"/>
      <c r="V12" s="1277" t="s">
        <v>1</v>
      </c>
      <c r="W12" s="1278"/>
      <c r="X12" s="1278"/>
      <c r="Y12" s="1279"/>
      <c r="Z12" s="234"/>
      <c r="AA12" s="231"/>
    </row>
    <row r="13" spans="1:27" s="232" customFormat="1" ht="30" customHeight="1">
      <c r="A13" s="229"/>
      <c r="B13" s="1354"/>
      <c r="C13" s="1284"/>
      <c r="D13" s="1342"/>
      <c r="E13" s="1347"/>
      <c r="F13" s="1348"/>
      <c r="G13" s="1348"/>
      <c r="H13" s="1349"/>
      <c r="I13" s="1339"/>
      <c r="J13" s="1357"/>
      <c r="K13" s="1323"/>
      <c r="L13" s="1332"/>
      <c r="M13" s="1178"/>
      <c r="N13" s="1328"/>
      <c r="O13" s="1323"/>
      <c r="P13" s="1214"/>
      <c r="Q13" s="1317"/>
      <c r="R13" s="1320"/>
      <c r="S13" s="1323"/>
      <c r="T13" s="1214"/>
      <c r="U13" s="1272"/>
      <c r="V13" s="1267" t="s">
        <v>3</v>
      </c>
      <c r="W13" s="1268"/>
      <c r="X13" s="1268"/>
      <c r="Y13" s="1269"/>
      <c r="Z13" s="234"/>
      <c r="AA13" s="231"/>
    </row>
    <row r="14" spans="1:27" s="232" customFormat="1" ht="30" customHeight="1">
      <c r="A14" s="229"/>
      <c r="B14" s="1355"/>
      <c r="C14" s="1284"/>
      <c r="D14" s="1342"/>
      <c r="E14" s="1347"/>
      <c r="F14" s="1348"/>
      <c r="G14" s="1348"/>
      <c r="H14" s="1349"/>
      <c r="I14" s="1339"/>
      <c r="J14" s="1358"/>
      <c r="K14" s="1324"/>
      <c r="L14" s="1333"/>
      <c r="M14" s="1193"/>
      <c r="N14" s="1329"/>
      <c r="O14" s="1324"/>
      <c r="P14" s="1257"/>
      <c r="Q14" s="1318"/>
      <c r="R14" s="1321"/>
      <c r="S14" s="1324"/>
      <c r="T14" s="1257"/>
      <c r="U14" s="1273"/>
      <c r="V14" s="1230"/>
      <c r="W14" s="1231"/>
      <c r="X14" s="1231"/>
      <c r="Y14" s="1232"/>
      <c r="Z14" s="234"/>
      <c r="AA14" s="231"/>
    </row>
    <row r="15" spans="1:27" s="232" customFormat="1" ht="30" customHeight="1">
      <c r="A15" s="229"/>
      <c r="B15" s="513" t="s">
        <v>82</v>
      </c>
      <c r="C15" s="1284"/>
      <c r="D15" s="1342"/>
      <c r="E15" s="1347"/>
      <c r="F15" s="1348"/>
      <c r="G15" s="1348"/>
      <c r="H15" s="1349"/>
      <c r="I15" s="1339"/>
      <c r="J15" s="1184" t="s">
        <v>145</v>
      </c>
      <c r="K15" s="1185"/>
      <c r="L15" s="1185"/>
      <c r="M15" s="1186"/>
      <c r="N15" s="1184" t="s">
        <v>145</v>
      </c>
      <c r="O15" s="1185"/>
      <c r="P15" s="1185"/>
      <c r="Q15" s="1186"/>
      <c r="R15" s="1184" t="s">
        <v>145</v>
      </c>
      <c r="S15" s="1185"/>
      <c r="T15" s="1185"/>
      <c r="U15" s="1186"/>
      <c r="V15" s="1200" t="s">
        <v>145</v>
      </c>
      <c r="W15" s="1201"/>
      <c r="X15" s="1201"/>
      <c r="Y15" s="1202"/>
      <c r="Z15" s="230"/>
      <c r="AA15" s="231"/>
    </row>
    <row r="16" spans="1:27" s="232" customFormat="1" ht="30" customHeight="1">
      <c r="A16" s="229"/>
      <c r="B16" s="513" t="s">
        <v>83</v>
      </c>
      <c r="C16" s="1284"/>
      <c r="D16" s="1342"/>
      <c r="E16" s="1350"/>
      <c r="F16" s="1351"/>
      <c r="G16" s="1351"/>
      <c r="H16" s="1352"/>
      <c r="I16" s="1339"/>
      <c r="J16" s="1187"/>
      <c r="K16" s="1188"/>
      <c r="L16" s="1188"/>
      <c r="M16" s="1189"/>
      <c r="N16" s="1187"/>
      <c r="O16" s="1188"/>
      <c r="P16" s="1188"/>
      <c r="Q16" s="1189"/>
      <c r="R16" s="1187"/>
      <c r="S16" s="1188"/>
      <c r="T16" s="1188"/>
      <c r="U16" s="1189"/>
      <c r="V16" s="1251"/>
      <c r="W16" s="1252"/>
      <c r="X16" s="1252"/>
      <c r="Y16" s="1253"/>
      <c r="Z16" s="230"/>
      <c r="AA16" s="231"/>
    </row>
    <row r="17" spans="1:27" s="232" customFormat="1" ht="30" customHeight="1">
      <c r="A17" s="229"/>
      <c r="B17" s="514" t="s">
        <v>309</v>
      </c>
      <c r="C17" s="1284"/>
      <c r="D17" s="1342"/>
      <c r="E17" s="1254" t="s">
        <v>145</v>
      </c>
      <c r="F17" s="1255"/>
      <c r="G17" s="1255"/>
      <c r="H17" s="1256"/>
      <c r="I17" s="1339"/>
      <c r="J17" s="1325" t="s">
        <v>248</v>
      </c>
      <c r="K17" s="1326" t="s">
        <v>249</v>
      </c>
      <c r="L17" s="1213" t="s">
        <v>355</v>
      </c>
      <c r="M17" s="1258" t="s">
        <v>378</v>
      </c>
      <c r="N17" s="1261" t="s">
        <v>2</v>
      </c>
      <c r="O17" s="1262"/>
      <c r="P17" s="1262"/>
      <c r="Q17" s="1263"/>
      <c r="R17" s="1325" t="s">
        <v>248</v>
      </c>
      <c r="S17" s="1326" t="s">
        <v>249</v>
      </c>
      <c r="T17" s="1213" t="s">
        <v>355</v>
      </c>
      <c r="U17" s="1264" t="s">
        <v>191</v>
      </c>
      <c r="V17" s="1267" t="s">
        <v>452</v>
      </c>
      <c r="W17" s="1268"/>
      <c r="X17" s="1268"/>
      <c r="Y17" s="1269"/>
      <c r="Z17" s="235"/>
      <c r="AA17" s="231"/>
    </row>
    <row r="18" spans="1:27" s="232" customFormat="1" ht="30" customHeight="1">
      <c r="A18" s="229"/>
      <c r="B18" s="1218" t="s">
        <v>455</v>
      </c>
      <c r="C18" s="1284"/>
      <c r="D18" s="1342"/>
      <c r="E18" s="1242" t="s">
        <v>445</v>
      </c>
      <c r="F18" s="1243"/>
      <c r="G18" s="1243"/>
      <c r="H18" s="1244"/>
      <c r="I18" s="1339"/>
      <c r="J18" s="1320"/>
      <c r="K18" s="1323"/>
      <c r="L18" s="1214"/>
      <c r="M18" s="1259"/>
      <c r="N18" s="1248" t="s">
        <v>1</v>
      </c>
      <c r="O18" s="1249"/>
      <c r="P18" s="1249"/>
      <c r="Q18" s="1250"/>
      <c r="R18" s="1320"/>
      <c r="S18" s="1323"/>
      <c r="T18" s="1214"/>
      <c r="U18" s="1265"/>
      <c r="V18" s="1267"/>
      <c r="W18" s="1268"/>
      <c r="X18" s="1268"/>
      <c r="Y18" s="1269"/>
      <c r="Z18" s="235"/>
      <c r="AA18" s="231"/>
    </row>
    <row r="19" spans="1:27" s="232" customFormat="1" ht="30" customHeight="1">
      <c r="A19" s="229"/>
      <c r="B19" s="1220"/>
      <c r="C19" s="1284"/>
      <c r="D19" s="1342"/>
      <c r="E19" s="1245"/>
      <c r="F19" s="1246"/>
      <c r="G19" s="1246"/>
      <c r="H19" s="1247"/>
      <c r="I19" s="1339"/>
      <c r="J19" s="1321"/>
      <c r="K19" s="1324"/>
      <c r="L19" s="1257"/>
      <c r="M19" s="1260"/>
      <c r="N19" s="1230" t="s">
        <v>0</v>
      </c>
      <c r="O19" s="1231"/>
      <c r="P19" s="1231"/>
      <c r="Q19" s="1232"/>
      <c r="R19" s="1321"/>
      <c r="S19" s="1324"/>
      <c r="T19" s="1257"/>
      <c r="U19" s="1266"/>
      <c r="V19" s="1230"/>
      <c r="W19" s="1231"/>
      <c r="X19" s="1231"/>
      <c r="Y19" s="1232"/>
      <c r="Z19" s="235"/>
      <c r="AA19" s="231"/>
    </row>
    <row r="20" spans="1:27" s="232" customFormat="1" ht="30" customHeight="1" thickBot="1">
      <c r="A20" s="229"/>
      <c r="B20" s="1359" t="s">
        <v>149</v>
      </c>
      <c r="C20" s="1284"/>
      <c r="D20" s="1342"/>
      <c r="E20" s="1233" t="s">
        <v>150</v>
      </c>
      <c r="F20" s="1234"/>
      <c r="G20" s="1234"/>
      <c r="H20" s="1235"/>
      <c r="I20" s="1339"/>
      <c r="J20" s="1233" t="s">
        <v>150</v>
      </c>
      <c r="K20" s="1234"/>
      <c r="L20" s="1234"/>
      <c r="M20" s="1235"/>
      <c r="N20" s="1233" t="s">
        <v>150</v>
      </c>
      <c r="O20" s="1234"/>
      <c r="P20" s="1234"/>
      <c r="Q20" s="1235"/>
      <c r="R20" s="1233" t="s">
        <v>150</v>
      </c>
      <c r="S20" s="1234"/>
      <c r="T20" s="1234"/>
      <c r="U20" s="1235"/>
      <c r="V20" s="1239" t="s">
        <v>310</v>
      </c>
      <c r="W20" s="1240"/>
      <c r="X20" s="1240"/>
      <c r="Y20" s="1241"/>
      <c r="Z20" s="236"/>
      <c r="AA20" s="231"/>
    </row>
    <row r="21" spans="1:27" s="232" customFormat="1" ht="30">
      <c r="A21" s="229"/>
      <c r="B21" s="1360"/>
      <c r="C21" s="1284"/>
      <c r="D21" s="1342"/>
      <c r="E21" s="1236"/>
      <c r="F21" s="1237"/>
      <c r="G21" s="1237"/>
      <c r="H21" s="1238"/>
      <c r="I21" s="1339"/>
      <c r="J21" s="1236"/>
      <c r="K21" s="1237"/>
      <c r="L21" s="1237"/>
      <c r="M21" s="1238"/>
      <c r="N21" s="1236"/>
      <c r="O21" s="1237"/>
      <c r="P21" s="1237"/>
      <c r="Q21" s="1238"/>
      <c r="R21" s="1236"/>
      <c r="S21" s="1237"/>
      <c r="T21" s="1237"/>
      <c r="U21" s="1238"/>
      <c r="V21" s="515"/>
      <c r="W21" s="516"/>
      <c r="X21" s="516"/>
      <c r="Y21" s="517"/>
      <c r="Z21" s="236"/>
      <c r="AA21" s="231"/>
    </row>
    <row r="22" spans="1:27" s="232" customFormat="1" ht="30" customHeight="1">
      <c r="A22" s="229"/>
      <c r="B22" s="1218" t="s">
        <v>22</v>
      </c>
      <c r="C22" s="1284"/>
      <c r="D22" s="1342"/>
      <c r="E22" s="1221" t="s">
        <v>446</v>
      </c>
      <c r="F22" s="1222"/>
      <c r="G22" s="1222"/>
      <c r="H22" s="1223"/>
      <c r="I22" s="1339"/>
      <c r="J22" s="1325" t="s">
        <v>248</v>
      </c>
      <c r="K22" s="1326" t="s">
        <v>249</v>
      </c>
      <c r="L22" s="1341" t="s">
        <v>376</v>
      </c>
      <c r="M22" s="1177" t="s">
        <v>378</v>
      </c>
      <c r="N22" s="1325" t="s">
        <v>248</v>
      </c>
      <c r="O22" s="1326" t="s">
        <v>249</v>
      </c>
      <c r="P22" s="1361" t="s">
        <v>191</v>
      </c>
      <c r="Q22" s="1364" t="s">
        <v>381</v>
      </c>
      <c r="R22" s="1325" t="s">
        <v>248</v>
      </c>
      <c r="S22" s="1326" t="s">
        <v>249</v>
      </c>
      <c r="T22" s="1190" t="s">
        <v>376</v>
      </c>
      <c r="U22" s="1177" t="s">
        <v>378</v>
      </c>
      <c r="V22" s="1365" t="s">
        <v>456</v>
      </c>
      <c r="W22" s="1366"/>
      <c r="X22" s="1366"/>
      <c r="Y22" s="1367"/>
      <c r="Z22" s="236"/>
      <c r="AA22" s="231"/>
    </row>
    <row r="23" spans="1:27" s="232" customFormat="1" ht="30">
      <c r="A23" s="229"/>
      <c r="B23" s="1219"/>
      <c r="C23" s="1284"/>
      <c r="D23" s="1342"/>
      <c r="E23" s="1224" t="s">
        <v>447</v>
      </c>
      <c r="F23" s="1225"/>
      <c r="G23" s="1225"/>
      <c r="H23" s="1226"/>
      <c r="I23" s="1339"/>
      <c r="J23" s="1320"/>
      <c r="K23" s="1323"/>
      <c r="L23" s="1332"/>
      <c r="M23" s="1178"/>
      <c r="N23" s="1320"/>
      <c r="O23" s="1323"/>
      <c r="P23" s="1362"/>
      <c r="Q23" s="1317"/>
      <c r="R23" s="1320"/>
      <c r="S23" s="1323"/>
      <c r="T23" s="1191"/>
      <c r="U23" s="1178"/>
      <c r="V23" s="1368"/>
      <c r="W23" s="1369"/>
      <c r="X23" s="1369"/>
      <c r="Y23" s="1370"/>
      <c r="Z23" s="236"/>
      <c r="AA23" s="231"/>
    </row>
    <row r="24" spans="1:27" s="232" customFormat="1" ht="30" customHeight="1">
      <c r="A24" s="229"/>
      <c r="B24" s="1219"/>
      <c r="C24" s="1284"/>
      <c r="D24" s="1342"/>
      <c r="E24" s="1224"/>
      <c r="F24" s="1225"/>
      <c r="G24" s="1225"/>
      <c r="H24" s="1226"/>
      <c r="I24" s="1339"/>
      <c r="J24" s="1320"/>
      <c r="K24" s="1323"/>
      <c r="L24" s="1332"/>
      <c r="M24" s="1178"/>
      <c r="N24" s="1320"/>
      <c r="O24" s="1323"/>
      <c r="P24" s="1362"/>
      <c r="Q24" s="1317"/>
      <c r="R24" s="1320"/>
      <c r="S24" s="1323"/>
      <c r="T24" s="1191"/>
      <c r="U24" s="1178"/>
      <c r="V24" s="1368"/>
      <c r="W24" s="1369"/>
      <c r="X24" s="1369"/>
      <c r="Y24" s="1370"/>
      <c r="Z24" s="236"/>
      <c r="AA24" s="231"/>
    </row>
    <row r="25" spans="1:27" s="232" customFormat="1" ht="30" customHeight="1">
      <c r="A25" s="229"/>
      <c r="B25" s="1220"/>
      <c r="C25" s="1285"/>
      <c r="D25" s="1342"/>
      <c r="E25" s="1227" t="s">
        <v>19</v>
      </c>
      <c r="F25" s="1228"/>
      <c r="G25" s="1228"/>
      <c r="H25" s="1229"/>
      <c r="I25" s="1339"/>
      <c r="J25" s="1321"/>
      <c r="K25" s="1324"/>
      <c r="L25" s="1333"/>
      <c r="M25" s="1193"/>
      <c r="N25" s="1321"/>
      <c r="O25" s="1324"/>
      <c r="P25" s="1363"/>
      <c r="Q25" s="1318"/>
      <c r="R25" s="1321"/>
      <c r="S25" s="1324"/>
      <c r="T25" s="1192"/>
      <c r="U25" s="1193"/>
      <c r="V25" s="1368"/>
      <c r="W25" s="1369"/>
      <c r="X25" s="1369"/>
      <c r="Y25" s="1370"/>
      <c r="Z25" s="236"/>
      <c r="AA25" s="231"/>
    </row>
    <row r="26" spans="1:27" s="232" customFormat="1" ht="30">
      <c r="A26" s="229"/>
      <c r="B26" s="1216" t="s">
        <v>156</v>
      </c>
      <c r="C26" s="1376" t="s">
        <v>20</v>
      </c>
      <c r="D26" s="1342"/>
      <c r="E26" s="1184" t="s">
        <v>145</v>
      </c>
      <c r="F26" s="1185"/>
      <c r="G26" s="1185"/>
      <c r="H26" s="1186"/>
      <c r="I26" s="1339"/>
      <c r="J26" s="1184" t="s">
        <v>145</v>
      </c>
      <c r="K26" s="1185"/>
      <c r="L26" s="1185"/>
      <c r="M26" s="1186"/>
      <c r="N26" s="1184" t="s">
        <v>145</v>
      </c>
      <c r="O26" s="1185"/>
      <c r="P26" s="1185"/>
      <c r="Q26" s="1186"/>
      <c r="R26" s="1184" t="s">
        <v>145</v>
      </c>
      <c r="S26" s="1185"/>
      <c r="T26" s="1185"/>
      <c r="U26" s="1186"/>
      <c r="V26" s="1368"/>
      <c r="W26" s="1369"/>
      <c r="X26" s="1369"/>
      <c r="Y26" s="1370"/>
      <c r="Z26" s="236"/>
      <c r="AA26" s="231"/>
    </row>
    <row r="27" spans="1:27" s="232" customFormat="1" ht="30" customHeight="1">
      <c r="A27" s="229"/>
      <c r="B27" s="1217"/>
      <c r="C27" s="1377"/>
      <c r="D27" s="1342"/>
      <c r="E27" s="1187"/>
      <c r="F27" s="1188"/>
      <c r="G27" s="1188"/>
      <c r="H27" s="1189"/>
      <c r="I27" s="1339"/>
      <c r="J27" s="1187"/>
      <c r="K27" s="1188"/>
      <c r="L27" s="1188"/>
      <c r="M27" s="1189"/>
      <c r="N27" s="1187"/>
      <c r="O27" s="1188"/>
      <c r="P27" s="1188"/>
      <c r="Q27" s="1189"/>
      <c r="R27" s="1187"/>
      <c r="S27" s="1188"/>
      <c r="T27" s="1188"/>
      <c r="U27" s="1189"/>
      <c r="V27" s="1368"/>
      <c r="W27" s="1369"/>
      <c r="X27" s="1369"/>
      <c r="Y27" s="1370"/>
      <c r="Z27" s="236"/>
      <c r="AA27" s="231"/>
    </row>
    <row r="28" spans="1:27" s="232" customFormat="1" ht="30" customHeight="1">
      <c r="A28" s="229"/>
      <c r="B28" s="1218" t="s">
        <v>308</v>
      </c>
      <c r="C28" s="1377"/>
      <c r="D28" s="1342"/>
      <c r="E28" s="1379" t="s">
        <v>376</v>
      </c>
      <c r="F28" s="1326" t="s">
        <v>249</v>
      </c>
      <c r="G28" s="1213" t="s">
        <v>355</v>
      </c>
      <c r="H28" s="1335" t="s">
        <v>284</v>
      </c>
      <c r="I28" s="1339"/>
      <c r="J28" s="1325" t="s">
        <v>248</v>
      </c>
      <c r="K28" s="1326" t="s">
        <v>249</v>
      </c>
      <c r="L28" s="1213" t="s">
        <v>355</v>
      </c>
      <c r="M28" s="1384" t="s">
        <v>191</v>
      </c>
      <c r="N28" s="1325" t="s">
        <v>248</v>
      </c>
      <c r="O28" s="1341" t="s">
        <v>376</v>
      </c>
      <c r="P28" s="1361" t="s">
        <v>191</v>
      </c>
      <c r="Q28" s="1364" t="s">
        <v>381</v>
      </c>
      <c r="R28" s="1325" t="s">
        <v>248</v>
      </c>
      <c r="S28" s="1326" t="s">
        <v>249</v>
      </c>
      <c r="T28" s="1190" t="s">
        <v>376</v>
      </c>
      <c r="U28" s="1177" t="s">
        <v>378</v>
      </c>
      <c r="V28" s="1368"/>
      <c r="W28" s="1369"/>
      <c r="X28" s="1369"/>
      <c r="Y28" s="1370"/>
      <c r="Z28" s="236"/>
      <c r="AA28" s="231"/>
    </row>
    <row r="29" spans="1:27" s="232" customFormat="1" ht="30" customHeight="1">
      <c r="A29" s="229"/>
      <c r="B29" s="1220"/>
      <c r="C29" s="1378"/>
      <c r="D29" s="1342"/>
      <c r="E29" s="1380"/>
      <c r="F29" s="1323"/>
      <c r="G29" s="1214"/>
      <c r="H29" s="1336"/>
      <c r="I29" s="1339"/>
      <c r="J29" s="1320"/>
      <c r="K29" s="1323"/>
      <c r="L29" s="1214"/>
      <c r="M29" s="1272"/>
      <c r="N29" s="1320"/>
      <c r="O29" s="1332"/>
      <c r="P29" s="1362"/>
      <c r="Q29" s="1317"/>
      <c r="R29" s="1320"/>
      <c r="S29" s="1323"/>
      <c r="T29" s="1191"/>
      <c r="U29" s="1178"/>
      <c r="V29" s="1368"/>
      <c r="W29" s="1369"/>
      <c r="X29" s="1369"/>
      <c r="Y29" s="1370"/>
      <c r="Z29" s="236"/>
      <c r="AA29" s="231"/>
    </row>
    <row r="30" spans="1:27" s="232" customFormat="1" ht="30" customHeight="1">
      <c r="A30" s="229"/>
      <c r="B30" s="1218" t="s">
        <v>307</v>
      </c>
      <c r="C30" s="1374" t="s">
        <v>262</v>
      </c>
      <c r="D30" s="1342"/>
      <c r="E30" s="1380"/>
      <c r="F30" s="1323"/>
      <c r="G30" s="1214"/>
      <c r="H30" s="1336"/>
      <c r="I30" s="1339"/>
      <c r="J30" s="1320"/>
      <c r="K30" s="1323"/>
      <c r="L30" s="1214"/>
      <c r="M30" s="1272"/>
      <c r="N30" s="1320"/>
      <c r="O30" s="1332"/>
      <c r="P30" s="1362"/>
      <c r="Q30" s="1317"/>
      <c r="R30" s="1320"/>
      <c r="S30" s="1323"/>
      <c r="T30" s="1191"/>
      <c r="U30" s="1178"/>
      <c r="V30" s="1368"/>
      <c r="W30" s="1369"/>
      <c r="X30" s="1369"/>
      <c r="Y30" s="1370"/>
      <c r="Z30" s="236"/>
      <c r="AA30" s="231"/>
    </row>
    <row r="31" spans="1:27" s="232" customFormat="1" ht="30">
      <c r="A31" s="229"/>
      <c r="B31" s="1220"/>
      <c r="C31" s="1375"/>
      <c r="D31" s="1342"/>
      <c r="E31" s="1381"/>
      <c r="F31" s="1324"/>
      <c r="G31" s="1257"/>
      <c r="H31" s="1338"/>
      <c r="I31" s="1339"/>
      <c r="J31" s="1321"/>
      <c r="K31" s="1324"/>
      <c r="L31" s="1257"/>
      <c r="M31" s="1273"/>
      <c r="N31" s="1321"/>
      <c r="O31" s="1333"/>
      <c r="P31" s="1363"/>
      <c r="Q31" s="1318"/>
      <c r="R31" s="1321"/>
      <c r="S31" s="1324"/>
      <c r="T31" s="1192"/>
      <c r="U31" s="1193"/>
      <c r="V31" s="1368"/>
      <c r="W31" s="1369"/>
      <c r="X31" s="1369"/>
      <c r="Y31" s="1370"/>
      <c r="Z31" s="236"/>
      <c r="AA31" s="231"/>
    </row>
    <row r="32" spans="1:27" s="232" customFormat="1" ht="30" customHeight="1">
      <c r="A32" s="229"/>
      <c r="B32" s="1359" t="s">
        <v>358</v>
      </c>
      <c r="C32" s="1382" t="s">
        <v>145</v>
      </c>
      <c r="D32" s="1343"/>
      <c r="E32" s="1194" t="s">
        <v>162</v>
      </c>
      <c r="F32" s="1195"/>
      <c r="G32" s="1195"/>
      <c r="H32" s="1196"/>
      <c r="I32" s="1340"/>
      <c r="J32" s="1194" t="s">
        <v>162</v>
      </c>
      <c r="K32" s="1195"/>
      <c r="L32" s="1195"/>
      <c r="M32" s="1196"/>
      <c r="N32" s="1200" t="s">
        <v>145</v>
      </c>
      <c r="O32" s="1201"/>
      <c r="P32" s="1201"/>
      <c r="Q32" s="1202"/>
      <c r="R32" s="1194" t="s">
        <v>162</v>
      </c>
      <c r="S32" s="1195"/>
      <c r="T32" s="1195"/>
      <c r="U32" s="1196"/>
      <c r="V32" s="1371"/>
      <c r="W32" s="1372"/>
      <c r="X32" s="1372"/>
      <c r="Y32" s="1373"/>
      <c r="Z32" s="236"/>
      <c r="AA32" s="231"/>
    </row>
    <row r="33" spans="1:27" s="232" customFormat="1" ht="29.25" customHeight="1">
      <c r="A33" s="229"/>
      <c r="B33" s="1360"/>
      <c r="C33" s="1383"/>
      <c r="D33" s="1180" t="s">
        <v>450</v>
      </c>
      <c r="E33" s="1197"/>
      <c r="F33" s="1198"/>
      <c r="G33" s="1198"/>
      <c r="H33" s="1199"/>
      <c r="I33" s="1180" t="s">
        <v>449</v>
      </c>
      <c r="J33" s="1197"/>
      <c r="K33" s="1198"/>
      <c r="L33" s="1198"/>
      <c r="M33" s="1199"/>
      <c r="N33" s="1204" t="s">
        <v>80</v>
      </c>
      <c r="O33" s="1205"/>
      <c r="P33" s="1205"/>
      <c r="Q33" s="1206"/>
      <c r="R33" s="1197"/>
      <c r="S33" s="1198"/>
      <c r="T33" s="1198"/>
      <c r="U33" s="1199"/>
      <c r="V33" s="515"/>
      <c r="W33" s="516"/>
      <c r="X33" s="516"/>
      <c r="Y33" s="517"/>
      <c r="Z33" s="236"/>
      <c r="AA33" s="231"/>
    </row>
    <row r="34" spans="1:30" s="232" customFormat="1" ht="30" customHeight="1">
      <c r="A34" s="229"/>
      <c r="B34" s="1218" t="s">
        <v>359</v>
      </c>
      <c r="C34" s="1395" t="s">
        <v>94</v>
      </c>
      <c r="D34" s="1181"/>
      <c r="E34" s="1379" t="s">
        <v>376</v>
      </c>
      <c r="F34" s="1326" t="s">
        <v>249</v>
      </c>
      <c r="G34" s="1213" t="s">
        <v>355</v>
      </c>
      <c r="H34" s="1335" t="s">
        <v>284</v>
      </c>
      <c r="I34" s="1181"/>
      <c r="J34" s="1325" t="s">
        <v>248</v>
      </c>
      <c r="K34" s="1190" t="s">
        <v>376</v>
      </c>
      <c r="L34" s="1213" t="s">
        <v>355</v>
      </c>
      <c r="M34" s="1384" t="s">
        <v>191</v>
      </c>
      <c r="N34" s="1207"/>
      <c r="O34" s="1208"/>
      <c r="P34" s="1208"/>
      <c r="Q34" s="1209"/>
      <c r="R34" s="1325" t="s">
        <v>248</v>
      </c>
      <c r="S34" s="1326" t="s">
        <v>249</v>
      </c>
      <c r="T34" s="1190" t="s">
        <v>376</v>
      </c>
      <c r="U34" s="1177" t="s">
        <v>378</v>
      </c>
      <c r="V34" s="515"/>
      <c r="W34" s="516"/>
      <c r="X34" s="516"/>
      <c r="Y34" s="517"/>
      <c r="Z34" s="236"/>
      <c r="AA34" s="231"/>
      <c r="AD34" s="237"/>
    </row>
    <row r="35" spans="1:28" s="232" customFormat="1" ht="30">
      <c r="A35" s="229"/>
      <c r="B35" s="1219"/>
      <c r="C35" s="1396"/>
      <c r="D35" s="1203"/>
      <c r="E35" s="1380"/>
      <c r="F35" s="1323"/>
      <c r="G35" s="1214"/>
      <c r="H35" s="1336"/>
      <c r="I35" s="1203"/>
      <c r="J35" s="1320"/>
      <c r="K35" s="1191"/>
      <c r="L35" s="1214"/>
      <c r="M35" s="1272"/>
      <c r="N35" s="1207"/>
      <c r="O35" s="1208"/>
      <c r="P35" s="1208"/>
      <c r="Q35" s="1209"/>
      <c r="R35" s="1320"/>
      <c r="S35" s="1323"/>
      <c r="T35" s="1191"/>
      <c r="U35" s="1178"/>
      <c r="V35" s="515"/>
      <c r="W35" s="516"/>
      <c r="X35" s="516"/>
      <c r="Y35" s="517"/>
      <c r="Z35" s="236"/>
      <c r="AA35" s="231"/>
      <c r="AB35" s="238"/>
    </row>
    <row r="36" spans="1:27" s="232" customFormat="1" ht="30">
      <c r="A36" s="229"/>
      <c r="B36" s="1219"/>
      <c r="C36" s="1396"/>
      <c r="D36" s="1180" t="s">
        <v>451</v>
      </c>
      <c r="E36" s="1380"/>
      <c r="F36" s="1323"/>
      <c r="G36" s="1214"/>
      <c r="H36" s="1336"/>
      <c r="I36" s="1180" t="s">
        <v>448</v>
      </c>
      <c r="J36" s="1320"/>
      <c r="K36" s="1191"/>
      <c r="L36" s="1214"/>
      <c r="M36" s="1272"/>
      <c r="N36" s="1207"/>
      <c r="O36" s="1208"/>
      <c r="P36" s="1208"/>
      <c r="Q36" s="1209"/>
      <c r="R36" s="1320"/>
      <c r="S36" s="1323"/>
      <c r="T36" s="1191"/>
      <c r="U36" s="1178"/>
      <c r="V36" s="515"/>
      <c r="W36" s="516"/>
      <c r="X36" s="516"/>
      <c r="Y36" s="517"/>
      <c r="Z36" s="236"/>
      <c r="AA36" s="231"/>
    </row>
    <row r="37" spans="1:27" s="232" customFormat="1" ht="30">
      <c r="A37" s="229"/>
      <c r="B37" s="1219"/>
      <c r="C37" s="1396"/>
      <c r="D37" s="1181"/>
      <c r="E37" s="1380"/>
      <c r="F37" s="1323"/>
      <c r="G37" s="1214"/>
      <c r="H37" s="1336"/>
      <c r="I37" s="1181"/>
      <c r="J37" s="1320"/>
      <c r="K37" s="1191"/>
      <c r="L37" s="1214"/>
      <c r="M37" s="1272"/>
      <c r="N37" s="1207"/>
      <c r="O37" s="1208"/>
      <c r="P37" s="1208"/>
      <c r="Q37" s="1209"/>
      <c r="R37" s="1320"/>
      <c r="S37" s="1323"/>
      <c r="T37" s="1191"/>
      <c r="U37" s="1178"/>
      <c r="V37" s="515"/>
      <c r="W37" s="516"/>
      <c r="X37" s="516"/>
      <c r="Y37" s="517"/>
      <c r="Z37" s="236"/>
      <c r="AA37" s="231"/>
    </row>
    <row r="38" spans="1:27" s="232" customFormat="1" ht="30" thickBot="1">
      <c r="A38" s="229"/>
      <c r="B38" s="1394"/>
      <c r="C38" s="1397"/>
      <c r="D38" s="1182"/>
      <c r="E38" s="1398"/>
      <c r="F38" s="1334"/>
      <c r="G38" s="1215"/>
      <c r="H38" s="1337"/>
      <c r="I38" s="1182"/>
      <c r="J38" s="1399"/>
      <c r="K38" s="1400"/>
      <c r="L38" s="1215"/>
      <c r="M38" s="1401"/>
      <c r="N38" s="1210"/>
      <c r="O38" s="1211"/>
      <c r="P38" s="1211"/>
      <c r="Q38" s="1212"/>
      <c r="R38" s="1399"/>
      <c r="S38" s="1334"/>
      <c r="T38" s="1400"/>
      <c r="U38" s="1179"/>
      <c r="V38" s="518"/>
      <c r="W38" s="519"/>
      <c r="X38" s="519"/>
      <c r="Y38" s="520"/>
      <c r="Z38" s="236"/>
      <c r="AA38" s="239"/>
    </row>
    <row r="39" spans="1:27" s="247" customFormat="1" ht="27.75" customHeight="1" hidden="1" thickBot="1">
      <c r="A39" s="240"/>
      <c r="B39" s="316"/>
      <c r="C39" s="241"/>
      <c r="D39" s="241"/>
      <c r="E39" s="241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3"/>
      <c r="Y39" s="244"/>
      <c r="Z39" s="245"/>
      <c r="AA39" s="246"/>
    </row>
    <row r="40" spans="1:28" s="324" customFormat="1" ht="23.25" customHeight="1" hidden="1" thickBot="1">
      <c r="A40" s="317"/>
      <c r="B40" s="318" t="s">
        <v>249</v>
      </c>
      <c r="C40" s="319"/>
      <c r="D40" s="521"/>
      <c r="E40" s="522"/>
      <c r="F40" s="523">
        <v>4.5</v>
      </c>
      <c r="G40" s="523"/>
      <c r="H40" s="524"/>
      <c r="I40" s="525"/>
      <c r="J40" s="522"/>
      <c r="K40" s="523">
        <v>7.5</v>
      </c>
      <c r="L40" s="523"/>
      <c r="M40" s="524"/>
      <c r="N40" s="522"/>
      <c r="O40" s="523">
        <v>4</v>
      </c>
      <c r="P40" s="523"/>
      <c r="Q40" s="524"/>
      <c r="R40" s="522"/>
      <c r="S40" s="523">
        <v>10</v>
      </c>
      <c r="T40" s="523"/>
      <c r="U40" s="524"/>
      <c r="V40" s="320"/>
      <c r="W40" s="321"/>
      <c r="X40" s="321"/>
      <c r="Y40" s="322"/>
      <c r="Z40" s="1313" t="s">
        <v>292</v>
      </c>
      <c r="AA40" s="323">
        <f aca="true" t="shared" si="0" ref="AA40:AA56">SUM(C40:Y40)</f>
        <v>26</v>
      </c>
      <c r="AB40" s="1183"/>
    </row>
    <row r="41" spans="1:28" s="324" customFormat="1" ht="23.25" customHeight="1" hidden="1" thickBot="1">
      <c r="A41" s="317"/>
      <c r="B41" s="325" t="s">
        <v>190</v>
      </c>
      <c r="C41" s="326"/>
      <c r="D41" s="526"/>
      <c r="E41" s="527"/>
      <c r="F41" s="528"/>
      <c r="G41" s="528"/>
      <c r="H41" s="529"/>
      <c r="I41" s="530"/>
      <c r="J41" s="527"/>
      <c r="K41" s="528"/>
      <c r="L41" s="528"/>
      <c r="M41" s="529"/>
      <c r="N41" s="527"/>
      <c r="O41" s="528"/>
      <c r="P41" s="528"/>
      <c r="Q41" s="529"/>
      <c r="R41" s="527"/>
      <c r="S41" s="528"/>
      <c r="T41" s="528"/>
      <c r="U41" s="529"/>
      <c r="V41" s="327"/>
      <c r="W41" s="328"/>
      <c r="X41" s="328"/>
      <c r="Y41" s="329"/>
      <c r="Z41" s="1314"/>
      <c r="AA41" s="330">
        <f t="shared" si="0"/>
        <v>0</v>
      </c>
      <c r="AB41" s="1183"/>
    </row>
    <row r="42" spans="1:28" s="324" customFormat="1" ht="23.25" customHeight="1" hidden="1" thickBot="1">
      <c r="A42" s="317"/>
      <c r="B42" s="331" t="s">
        <v>189</v>
      </c>
      <c r="C42" s="332"/>
      <c r="D42" s="531"/>
      <c r="E42" s="532"/>
      <c r="F42" s="533"/>
      <c r="G42" s="533"/>
      <c r="H42" s="534"/>
      <c r="I42" s="535"/>
      <c r="J42" s="532"/>
      <c r="K42" s="533"/>
      <c r="L42" s="533"/>
      <c r="M42" s="534"/>
      <c r="N42" s="532"/>
      <c r="O42" s="533"/>
      <c r="P42" s="533"/>
      <c r="Q42" s="534"/>
      <c r="R42" s="532"/>
      <c r="S42" s="533"/>
      <c r="T42" s="533"/>
      <c r="U42" s="534"/>
      <c r="V42" s="333"/>
      <c r="W42" s="334"/>
      <c r="X42" s="334"/>
      <c r="Y42" s="335"/>
      <c r="Z42" s="1314"/>
      <c r="AA42" s="336">
        <f t="shared" si="0"/>
        <v>0</v>
      </c>
      <c r="AB42" s="1183"/>
    </row>
    <row r="43" spans="1:28" s="324" customFormat="1" ht="23.25" customHeight="1" hidden="1" thickBot="1">
      <c r="A43" s="317"/>
      <c r="B43" s="337" t="s">
        <v>191</v>
      </c>
      <c r="C43" s="338"/>
      <c r="D43" s="536"/>
      <c r="E43" s="537"/>
      <c r="F43" s="538"/>
      <c r="G43" s="538"/>
      <c r="H43" s="539"/>
      <c r="I43" s="540"/>
      <c r="J43" s="537"/>
      <c r="K43" s="538"/>
      <c r="L43" s="538"/>
      <c r="M43" s="539">
        <v>4.5</v>
      </c>
      <c r="N43" s="537"/>
      <c r="O43" s="538"/>
      <c r="P43" s="538">
        <v>4</v>
      </c>
      <c r="Q43" s="539">
        <v>4</v>
      </c>
      <c r="R43" s="537"/>
      <c r="S43" s="538"/>
      <c r="T43" s="538"/>
      <c r="U43" s="539">
        <v>3.5</v>
      </c>
      <c r="V43" s="339"/>
      <c r="W43" s="340"/>
      <c r="X43" s="340"/>
      <c r="Y43" s="341"/>
      <c r="Z43" s="1314"/>
      <c r="AA43" s="342">
        <f t="shared" si="0"/>
        <v>16</v>
      </c>
      <c r="AB43" s="1183"/>
    </row>
    <row r="44" spans="1:28" s="324" customFormat="1" ht="23.25" customHeight="1" hidden="1" thickBot="1">
      <c r="A44" s="317"/>
      <c r="B44" s="343" t="s">
        <v>248</v>
      </c>
      <c r="C44" s="344"/>
      <c r="D44" s="541"/>
      <c r="E44" s="542"/>
      <c r="F44" s="543"/>
      <c r="G44" s="543"/>
      <c r="H44" s="544"/>
      <c r="I44" s="545"/>
      <c r="J44" s="542">
        <v>8</v>
      </c>
      <c r="K44" s="543"/>
      <c r="L44" s="543"/>
      <c r="M44" s="544"/>
      <c r="N44" s="542">
        <v>4</v>
      </c>
      <c r="O44" s="543"/>
      <c r="P44" s="543"/>
      <c r="Q44" s="544"/>
      <c r="R44" s="542">
        <v>10</v>
      </c>
      <c r="S44" s="543"/>
      <c r="T44" s="543"/>
      <c r="U44" s="544"/>
      <c r="V44" s="345"/>
      <c r="W44" s="346"/>
      <c r="X44" s="346"/>
      <c r="Y44" s="347"/>
      <c r="Z44" s="1314"/>
      <c r="AA44" s="348">
        <f t="shared" si="0"/>
        <v>22</v>
      </c>
      <c r="AB44" s="1183"/>
    </row>
    <row r="45" spans="1:28" s="324" customFormat="1" ht="23.25" customHeight="1" hidden="1" thickBot="1">
      <c r="A45" s="317"/>
      <c r="B45" s="463" t="s">
        <v>378</v>
      </c>
      <c r="C45" s="464"/>
      <c r="D45" s="546"/>
      <c r="E45" s="547"/>
      <c r="F45" s="548"/>
      <c r="G45" s="548"/>
      <c r="H45" s="549"/>
      <c r="I45" s="550"/>
      <c r="J45" s="547"/>
      <c r="K45" s="548"/>
      <c r="L45" s="548"/>
      <c r="M45" s="549">
        <v>5.5</v>
      </c>
      <c r="N45" s="547"/>
      <c r="O45" s="548"/>
      <c r="P45" s="548"/>
      <c r="Q45" s="549"/>
      <c r="R45" s="547"/>
      <c r="S45" s="548"/>
      <c r="T45" s="548"/>
      <c r="U45" s="549">
        <v>6.5</v>
      </c>
      <c r="V45" s="465"/>
      <c r="W45" s="466"/>
      <c r="X45" s="466"/>
      <c r="Y45" s="467"/>
      <c r="Z45" s="1314"/>
      <c r="AA45" s="468">
        <f t="shared" si="0"/>
        <v>12</v>
      </c>
      <c r="AB45" s="1183"/>
    </row>
    <row r="46" spans="1:28" s="324" customFormat="1" ht="23.25" customHeight="1" hidden="1" thickBot="1">
      <c r="A46" s="317"/>
      <c r="B46" s="355" t="s">
        <v>376</v>
      </c>
      <c r="C46" s="356"/>
      <c r="D46" s="551"/>
      <c r="E46" s="552">
        <v>4.5</v>
      </c>
      <c r="F46" s="553"/>
      <c r="G46" s="553"/>
      <c r="H46" s="554"/>
      <c r="I46" s="555"/>
      <c r="J46" s="552"/>
      <c r="K46" s="553">
        <v>2.5</v>
      </c>
      <c r="L46" s="553">
        <v>4</v>
      </c>
      <c r="M46" s="553"/>
      <c r="N46" s="552"/>
      <c r="O46" s="553">
        <v>2</v>
      </c>
      <c r="P46" s="553"/>
      <c r="Q46" s="554"/>
      <c r="R46" s="552"/>
      <c r="S46" s="553"/>
      <c r="T46" s="553">
        <v>6.5</v>
      </c>
      <c r="U46" s="554"/>
      <c r="V46" s="357"/>
      <c r="W46" s="358"/>
      <c r="X46" s="358"/>
      <c r="Y46" s="359"/>
      <c r="Z46" s="1314"/>
      <c r="AA46" s="360">
        <f t="shared" si="0"/>
        <v>19.5</v>
      </c>
      <c r="AB46" s="1183"/>
    </row>
    <row r="47" spans="1:28" s="324" customFormat="1" ht="23.25" customHeight="1" hidden="1" thickBot="1">
      <c r="A47" s="317"/>
      <c r="B47" s="469" t="s">
        <v>381</v>
      </c>
      <c r="C47" s="470"/>
      <c r="D47" s="556"/>
      <c r="E47" s="557"/>
      <c r="F47" s="558"/>
      <c r="G47" s="558"/>
      <c r="H47" s="559"/>
      <c r="I47" s="560"/>
      <c r="J47" s="557"/>
      <c r="K47" s="558"/>
      <c r="L47" s="558"/>
      <c r="M47" s="558"/>
      <c r="N47" s="557"/>
      <c r="O47" s="558"/>
      <c r="P47" s="558"/>
      <c r="Q47" s="559">
        <v>6</v>
      </c>
      <c r="R47" s="557"/>
      <c r="S47" s="558"/>
      <c r="T47" s="558"/>
      <c r="U47" s="559"/>
      <c r="V47" s="471"/>
      <c r="W47" s="472"/>
      <c r="X47" s="472"/>
      <c r="Y47" s="473"/>
      <c r="Z47" s="1314"/>
      <c r="AA47" s="474">
        <f t="shared" si="0"/>
        <v>6</v>
      </c>
      <c r="AB47" s="1183"/>
    </row>
    <row r="48" spans="1:28" s="324" customFormat="1" ht="23.25" customHeight="1" hidden="1" thickBot="1">
      <c r="A48" s="317"/>
      <c r="B48" s="349" t="s">
        <v>284</v>
      </c>
      <c r="C48" s="350"/>
      <c r="D48" s="561"/>
      <c r="E48" s="562"/>
      <c r="F48" s="563"/>
      <c r="G48" s="563"/>
      <c r="H48" s="564">
        <v>4.5</v>
      </c>
      <c r="I48" s="565"/>
      <c r="J48" s="562"/>
      <c r="K48" s="563"/>
      <c r="L48" s="563"/>
      <c r="M48" s="563"/>
      <c r="N48" s="562">
        <v>2</v>
      </c>
      <c r="O48" s="563"/>
      <c r="P48" s="563"/>
      <c r="Q48" s="564"/>
      <c r="R48" s="562"/>
      <c r="S48" s="563"/>
      <c r="T48" s="563"/>
      <c r="U48" s="564"/>
      <c r="V48" s="351"/>
      <c r="W48" s="352"/>
      <c r="X48" s="352"/>
      <c r="Y48" s="353"/>
      <c r="Z48" s="1314"/>
      <c r="AA48" s="354">
        <f t="shared" si="0"/>
        <v>6.5</v>
      </c>
      <c r="AB48" s="1183"/>
    </row>
    <row r="49" spans="1:28" s="324" customFormat="1" ht="23.25" customHeight="1" hidden="1" thickBot="1">
      <c r="A49" s="317"/>
      <c r="B49" s="566" t="s">
        <v>192</v>
      </c>
      <c r="C49" s="567"/>
      <c r="D49" s="568"/>
      <c r="E49" s="569"/>
      <c r="F49" s="570"/>
      <c r="G49" s="570"/>
      <c r="H49" s="571"/>
      <c r="I49" s="572"/>
      <c r="J49" s="569">
        <v>2</v>
      </c>
      <c r="K49" s="570"/>
      <c r="L49" s="570"/>
      <c r="M49" s="571"/>
      <c r="N49" s="569"/>
      <c r="O49" s="570"/>
      <c r="P49" s="570"/>
      <c r="Q49" s="571"/>
      <c r="R49" s="569"/>
      <c r="S49" s="570"/>
      <c r="T49" s="570"/>
      <c r="U49" s="571"/>
      <c r="V49" s="393"/>
      <c r="W49" s="573"/>
      <c r="X49" s="573"/>
      <c r="Y49" s="574"/>
      <c r="Z49" s="1314"/>
      <c r="AA49" s="394">
        <f t="shared" si="0"/>
        <v>2</v>
      </c>
      <c r="AB49" s="1183"/>
    </row>
    <row r="50" spans="1:28" s="324" customFormat="1" ht="23.25" customHeight="1" hidden="1" thickBot="1">
      <c r="A50" s="317"/>
      <c r="B50" s="435" t="s">
        <v>355</v>
      </c>
      <c r="C50" s="436"/>
      <c r="D50" s="575"/>
      <c r="E50" s="576"/>
      <c r="F50" s="577"/>
      <c r="G50" s="577">
        <v>4.5</v>
      </c>
      <c r="H50" s="578"/>
      <c r="I50" s="579"/>
      <c r="J50" s="576"/>
      <c r="K50" s="577"/>
      <c r="L50" s="577">
        <v>6</v>
      </c>
      <c r="M50" s="577"/>
      <c r="N50" s="576"/>
      <c r="O50" s="577"/>
      <c r="P50" s="577">
        <v>2</v>
      </c>
      <c r="Q50" s="578"/>
      <c r="R50" s="576"/>
      <c r="S50" s="577"/>
      <c r="T50" s="577">
        <v>3.5</v>
      </c>
      <c r="U50" s="578"/>
      <c r="V50" s="437"/>
      <c r="W50" s="438"/>
      <c r="X50" s="438"/>
      <c r="Y50" s="439"/>
      <c r="Z50" s="1314"/>
      <c r="AA50" s="440">
        <f t="shared" si="0"/>
        <v>16</v>
      </c>
      <c r="AB50" s="1183"/>
    </row>
    <row r="51" spans="1:28" s="324" customFormat="1" ht="23.25" customHeight="1" hidden="1" thickBot="1">
      <c r="A51" s="317"/>
      <c r="B51" s="469" t="s">
        <v>24</v>
      </c>
      <c r="C51" s="470"/>
      <c r="D51" s="556"/>
      <c r="E51" s="557"/>
      <c r="F51" s="558"/>
      <c r="G51" s="558"/>
      <c r="H51" s="559"/>
      <c r="I51" s="560"/>
      <c r="J51" s="557">
        <v>0.25</v>
      </c>
      <c r="K51" s="557">
        <v>0.25</v>
      </c>
      <c r="L51" s="557">
        <v>0.25</v>
      </c>
      <c r="M51" s="557">
        <v>0.25</v>
      </c>
      <c r="N51" s="557"/>
      <c r="O51" s="558"/>
      <c r="P51" s="558"/>
      <c r="Q51" s="559"/>
      <c r="R51" s="557"/>
      <c r="S51" s="558"/>
      <c r="T51" s="558"/>
      <c r="U51" s="559"/>
      <c r="V51" s="471"/>
      <c r="W51" s="472"/>
      <c r="X51" s="472"/>
      <c r="Y51" s="473"/>
      <c r="Z51" s="1314"/>
      <c r="AA51" s="474">
        <f>SUM(C51:Y51)</f>
        <v>1</v>
      </c>
      <c r="AB51" s="1183"/>
    </row>
    <row r="52" spans="1:28" s="324" customFormat="1" ht="23.25" customHeight="1" hidden="1" thickBot="1">
      <c r="A52" s="317"/>
      <c r="B52" s="361" t="s">
        <v>357</v>
      </c>
      <c r="C52" s="362">
        <v>1</v>
      </c>
      <c r="D52" s="580"/>
      <c r="E52" s="581"/>
      <c r="F52" s="582"/>
      <c r="G52" s="582"/>
      <c r="H52" s="583"/>
      <c r="I52" s="584"/>
      <c r="J52" s="581"/>
      <c r="K52" s="582"/>
      <c r="L52" s="582"/>
      <c r="M52" s="583"/>
      <c r="N52" s="581"/>
      <c r="O52" s="582"/>
      <c r="P52" s="582"/>
      <c r="Q52" s="583"/>
      <c r="R52" s="581"/>
      <c r="S52" s="582"/>
      <c r="T52" s="582"/>
      <c r="U52" s="583"/>
      <c r="V52" s="363"/>
      <c r="W52" s="364"/>
      <c r="X52" s="364"/>
      <c r="Y52" s="365"/>
      <c r="Z52" s="1314"/>
      <c r="AA52" s="366">
        <f t="shared" si="0"/>
        <v>1</v>
      </c>
      <c r="AB52" s="1183"/>
    </row>
    <row r="53" spans="1:28" s="324" customFormat="1" ht="23.25" customHeight="1" hidden="1" thickBot="1">
      <c r="A53" s="317"/>
      <c r="B53" s="373" t="s">
        <v>220</v>
      </c>
      <c r="C53" s="374"/>
      <c r="D53" s="585"/>
      <c r="E53" s="586"/>
      <c r="F53" s="586"/>
      <c r="G53" s="586"/>
      <c r="H53" s="586"/>
      <c r="I53" s="586"/>
      <c r="J53" s="586"/>
      <c r="K53" s="587"/>
      <c r="L53" s="587"/>
      <c r="M53" s="588"/>
      <c r="N53" s="586">
        <v>0.375</v>
      </c>
      <c r="O53" s="586">
        <v>0.375</v>
      </c>
      <c r="P53" s="586">
        <v>0.375</v>
      </c>
      <c r="Q53" s="586">
        <v>0.375</v>
      </c>
      <c r="R53" s="586"/>
      <c r="S53" s="587"/>
      <c r="T53" s="587"/>
      <c r="U53" s="588"/>
      <c r="V53" s="375">
        <v>1.1875</v>
      </c>
      <c r="W53" s="375">
        <v>1.1875</v>
      </c>
      <c r="X53" s="375">
        <v>1.1875</v>
      </c>
      <c r="Y53" s="375">
        <v>1.1875</v>
      </c>
      <c r="Z53" s="1314"/>
      <c r="AA53" s="376">
        <f t="shared" si="0"/>
        <v>6.25</v>
      </c>
      <c r="AB53" s="1183"/>
    </row>
    <row r="54" spans="1:28" s="324" customFormat="1" ht="23.25" customHeight="1" hidden="1" thickBot="1">
      <c r="A54" s="317"/>
      <c r="B54" s="589" t="s">
        <v>287</v>
      </c>
      <c r="C54" s="590"/>
      <c r="D54" s="591"/>
      <c r="E54" s="592">
        <v>0.5</v>
      </c>
      <c r="F54" s="592">
        <v>0.5</v>
      </c>
      <c r="G54" s="592">
        <v>0.5</v>
      </c>
      <c r="H54" s="592">
        <v>0.5</v>
      </c>
      <c r="I54" s="592"/>
      <c r="J54" s="592"/>
      <c r="K54" s="593"/>
      <c r="L54" s="593"/>
      <c r="M54" s="594"/>
      <c r="N54" s="592"/>
      <c r="O54" s="593"/>
      <c r="P54" s="593"/>
      <c r="Q54" s="594"/>
      <c r="R54" s="592"/>
      <c r="S54" s="593"/>
      <c r="T54" s="593"/>
      <c r="U54" s="594"/>
      <c r="V54" s="595"/>
      <c r="W54" s="596"/>
      <c r="X54" s="596"/>
      <c r="Y54" s="597"/>
      <c r="Z54" s="1314"/>
      <c r="AA54" s="598">
        <f t="shared" si="0"/>
        <v>2</v>
      </c>
      <c r="AB54" s="1183"/>
    </row>
    <row r="55" spans="1:29" s="324" customFormat="1" ht="23.25" customHeight="1" hidden="1" thickBot="1">
      <c r="A55" s="317"/>
      <c r="B55" s="367" t="s">
        <v>286</v>
      </c>
      <c r="C55" s="368">
        <v>2.5</v>
      </c>
      <c r="D55" s="599"/>
      <c r="E55" s="600"/>
      <c r="F55" s="601"/>
      <c r="G55" s="601"/>
      <c r="H55" s="602"/>
      <c r="I55" s="603"/>
      <c r="J55" s="600"/>
      <c r="K55" s="601"/>
      <c r="L55" s="601"/>
      <c r="M55" s="602"/>
      <c r="N55" s="600"/>
      <c r="O55" s="601"/>
      <c r="P55" s="601"/>
      <c r="Q55" s="602"/>
      <c r="R55" s="600">
        <v>0.25</v>
      </c>
      <c r="S55" s="601">
        <v>0.25</v>
      </c>
      <c r="T55" s="601">
        <v>0.25</v>
      </c>
      <c r="U55" s="602">
        <v>0.25</v>
      </c>
      <c r="V55" s="369"/>
      <c r="W55" s="370"/>
      <c r="X55" s="370"/>
      <c r="Y55" s="371"/>
      <c r="Z55" s="1314"/>
      <c r="AA55" s="372">
        <f t="shared" si="0"/>
        <v>3.5</v>
      </c>
      <c r="AB55" s="1183"/>
      <c r="AC55" s="317"/>
    </row>
    <row r="56" spans="1:29" s="324" customFormat="1" ht="24" customHeight="1" hidden="1" thickBot="1">
      <c r="A56" s="317"/>
      <c r="B56" s="604" t="s">
        <v>305</v>
      </c>
      <c r="C56" s="605">
        <v>1.5</v>
      </c>
      <c r="D56" s="606"/>
      <c r="E56" s="607"/>
      <c r="F56" s="608"/>
      <c r="G56" s="608"/>
      <c r="H56" s="609"/>
      <c r="I56" s="610"/>
      <c r="J56" s="607"/>
      <c r="K56" s="608"/>
      <c r="L56" s="608"/>
      <c r="M56" s="609"/>
      <c r="N56" s="607"/>
      <c r="O56" s="608"/>
      <c r="P56" s="608"/>
      <c r="Q56" s="609"/>
      <c r="R56" s="607"/>
      <c r="S56" s="608"/>
      <c r="T56" s="608"/>
      <c r="U56" s="609"/>
      <c r="V56" s="611"/>
      <c r="W56" s="612"/>
      <c r="X56" s="612"/>
      <c r="Y56" s="613"/>
      <c r="Z56" s="1315"/>
      <c r="AA56" s="614">
        <f t="shared" si="0"/>
        <v>1.5</v>
      </c>
      <c r="AB56" s="1183"/>
      <c r="AC56" s="317"/>
    </row>
    <row r="57" spans="1:29" s="324" customFormat="1" ht="24" customHeight="1" hidden="1" thickBot="1">
      <c r="A57" s="317"/>
      <c r="B57" s="1165"/>
      <c r="C57" s="1166"/>
      <c r="D57" s="1166"/>
      <c r="E57" s="1166"/>
      <c r="F57" s="1166"/>
      <c r="G57" s="1166"/>
      <c r="H57" s="1166"/>
      <c r="I57" s="1166"/>
      <c r="J57" s="1166"/>
      <c r="K57" s="1166"/>
      <c r="L57" s="1166"/>
      <c r="M57" s="1166"/>
      <c r="N57" s="1166"/>
      <c r="O57" s="1166"/>
      <c r="P57" s="1166"/>
      <c r="Q57" s="1166"/>
      <c r="R57" s="1166"/>
      <c r="S57" s="1166"/>
      <c r="T57" s="1166"/>
      <c r="U57" s="1166"/>
      <c r="V57" s="1166"/>
      <c r="W57" s="1166"/>
      <c r="X57" s="1166"/>
      <c r="Y57" s="1167"/>
      <c r="Z57" s="377" t="s">
        <v>291</v>
      </c>
      <c r="AA57" s="378">
        <f>SUM(AA40:AA56)</f>
        <v>141.25</v>
      </c>
      <c r="AB57" s="1183"/>
      <c r="AC57" s="379"/>
    </row>
    <row r="58" spans="1:29" s="324" customFormat="1" ht="23.25" customHeight="1" hidden="1" thickBot="1">
      <c r="A58" s="317"/>
      <c r="B58" s="380" t="s">
        <v>288</v>
      </c>
      <c r="C58" s="381"/>
      <c r="D58" s="615"/>
      <c r="E58" s="616"/>
      <c r="F58" s="617"/>
      <c r="G58" s="617"/>
      <c r="H58" s="618"/>
      <c r="I58" s="619"/>
      <c r="J58" s="616"/>
      <c r="K58" s="617"/>
      <c r="L58" s="617"/>
      <c r="M58" s="618"/>
      <c r="N58" s="616">
        <v>0.75</v>
      </c>
      <c r="O58" s="616">
        <v>0.75</v>
      </c>
      <c r="P58" s="616">
        <v>0.75</v>
      </c>
      <c r="Q58" s="616">
        <v>0.75</v>
      </c>
      <c r="R58" s="616"/>
      <c r="S58" s="617"/>
      <c r="T58" s="617"/>
      <c r="U58" s="620"/>
      <c r="V58" s="382"/>
      <c r="W58" s="383"/>
      <c r="X58" s="383"/>
      <c r="Y58" s="384"/>
      <c r="Z58" s="1313" t="s">
        <v>293</v>
      </c>
      <c r="AA58" s="385">
        <f>SUM(C58:Y58)</f>
        <v>3</v>
      </c>
      <c r="AB58" s="317"/>
      <c r="AC58" s="317"/>
    </row>
    <row r="59" spans="1:29" s="324" customFormat="1" ht="23.25" customHeight="1" hidden="1" thickBot="1">
      <c r="A59" s="317"/>
      <c r="B59" s="386" t="s">
        <v>251</v>
      </c>
      <c r="C59" s="387"/>
      <c r="D59" s="621"/>
      <c r="E59" s="622"/>
      <c r="F59" s="622"/>
      <c r="G59" s="622"/>
      <c r="H59" s="622"/>
      <c r="I59" s="622"/>
      <c r="J59" s="622"/>
      <c r="K59" s="623"/>
      <c r="L59" s="623"/>
      <c r="M59" s="624"/>
      <c r="N59" s="622"/>
      <c r="O59" s="623"/>
      <c r="P59" s="623"/>
      <c r="Q59" s="624"/>
      <c r="R59" s="622"/>
      <c r="S59" s="623"/>
      <c r="T59" s="623"/>
      <c r="U59" s="625"/>
      <c r="V59" s="388"/>
      <c r="W59" s="388"/>
      <c r="X59" s="388"/>
      <c r="Y59" s="388"/>
      <c r="Z59" s="1314"/>
      <c r="AA59" s="389">
        <f>SUM(C59:Y59)</f>
        <v>0</v>
      </c>
      <c r="AB59" s="317"/>
      <c r="AC59" s="317"/>
    </row>
    <row r="60" spans="1:29" s="324" customFormat="1" ht="24" customHeight="1" hidden="1" thickBot="1">
      <c r="A60" s="390"/>
      <c r="B60" s="391" t="s">
        <v>238</v>
      </c>
      <c r="C60" s="392"/>
      <c r="D60" s="626"/>
      <c r="E60" s="627">
        <f>1.5/4</f>
        <v>0.375</v>
      </c>
      <c r="F60" s="627">
        <f>1.5/4</f>
        <v>0.375</v>
      </c>
      <c r="G60" s="627">
        <f>1.5/4</f>
        <v>0.375</v>
      </c>
      <c r="H60" s="627">
        <f>1.5/4</f>
        <v>0.375</v>
      </c>
      <c r="I60" s="627"/>
      <c r="J60" s="627"/>
      <c r="K60" s="628"/>
      <c r="L60" s="628"/>
      <c r="M60" s="629"/>
      <c r="N60" s="627"/>
      <c r="O60" s="628"/>
      <c r="P60" s="628"/>
      <c r="Q60" s="629"/>
      <c r="R60" s="627"/>
      <c r="S60" s="628"/>
      <c r="T60" s="628"/>
      <c r="U60" s="630"/>
      <c r="V60" s="393"/>
      <c r="W60" s="393"/>
      <c r="X60" s="393"/>
      <c r="Y60" s="393"/>
      <c r="Z60" s="1315"/>
      <c r="AA60" s="394">
        <f>SUM(C60:Y60)</f>
        <v>1.5</v>
      </c>
      <c r="AB60" s="317"/>
      <c r="AC60" s="317"/>
    </row>
    <row r="61" spans="1:29" s="324" customFormat="1" ht="24" customHeight="1" hidden="1" thickBot="1">
      <c r="A61" s="317"/>
      <c r="B61" s="395"/>
      <c r="C61" s="1165" t="s">
        <v>294</v>
      </c>
      <c r="D61" s="1166"/>
      <c r="E61" s="1166"/>
      <c r="F61" s="1166"/>
      <c r="G61" s="1166"/>
      <c r="H61" s="1166"/>
      <c r="I61" s="1166"/>
      <c r="J61" s="1166"/>
      <c r="K61" s="1166"/>
      <c r="L61" s="1166"/>
      <c r="M61" s="1166"/>
      <c r="N61" s="1166"/>
      <c r="O61" s="1166"/>
      <c r="P61" s="1166"/>
      <c r="Q61" s="1166"/>
      <c r="R61" s="1166"/>
      <c r="S61" s="1166"/>
      <c r="T61" s="1166"/>
      <c r="U61" s="1166"/>
      <c r="V61" s="1166"/>
      <c r="W61" s="1166"/>
      <c r="X61" s="1166"/>
      <c r="Y61" s="1167"/>
      <c r="Z61" s="377" t="s">
        <v>291</v>
      </c>
      <c r="AA61" s="378">
        <f>SUM(AA58:AA60)</f>
        <v>4.5</v>
      </c>
      <c r="AB61" s="379"/>
      <c r="AC61" s="379"/>
    </row>
    <row r="62" spans="1:29" s="403" customFormat="1" ht="24" customHeight="1" hidden="1" thickBot="1">
      <c r="A62" s="396"/>
      <c r="B62" s="397"/>
      <c r="C62" s="631">
        <f aca="true" t="shared" si="1" ref="C62:Y62">SUM(C40:C60)</f>
        <v>5</v>
      </c>
      <c r="D62" s="632"/>
      <c r="E62" s="633">
        <f t="shared" si="1"/>
        <v>5.375</v>
      </c>
      <c r="F62" s="633">
        <f t="shared" si="1"/>
        <v>5.375</v>
      </c>
      <c r="G62" s="633">
        <f t="shared" si="1"/>
        <v>5.375</v>
      </c>
      <c r="H62" s="633">
        <f t="shared" si="1"/>
        <v>5.375</v>
      </c>
      <c r="I62" s="633"/>
      <c r="J62" s="634">
        <f t="shared" si="1"/>
        <v>10.25</v>
      </c>
      <c r="K62" s="634">
        <f t="shared" si="1"/>
        <v>10.25</v>
      </c>
      <c r="L62" s="634">
        <f t="shared" si="1"/>
        <v>10.25</v>
      </c>
      <c r="M62" s="635">
        <f t="shared" si="1"/>
        <v>10.25</v>
      </c>
      <c r="N62" s="636">
        <f t="shared" si="1"/>
        <v>7.125</v>
      </c>
      <c r="O62" s="633">
        <f t="shared" si="1"/>
        <v>7.125</v>
      </c>
      <c r="P62" s="633">
        <f t="shared" si="1"/>
        <v>7.125</v>
      </c>
      <c r="Q62" s="637">
        <f t="shared" si="1"/>
        <v>11.125</v>
      </c>
      <c r="R62" s="631">
        <f t="shared" si="1"/>
        <v>10.25</v>
      </c>
      <c r="S62" s="634">
        <f t="shared" si="1"/>
        <v>10.25</v>
      </c>
      <c r="T62" s="634">
        <f t="shared" si="1"/>
        <v>10.25</v>
      </c>
      <c r="U62" s="635">
        <f t="shared" si="1"/>
        <v>10.25</v>
      </c>
      <c r="V62" s="399">
        <f t="shared" si="1"/>
        <v>1.1875</v>
      </c>
      <c r="W62" s="398">
        <f t="shared" si="1"/>
        <v>1.1875</v>
      </c>
      <c r="X62" s="398">
        <f t="shared" si="1"/>
        <v>1.1875</v>
      </c>
      <c r="Y62" s="400">
        <f t="shared" si="1"/>
        <v>1.1875</v>
      </c>
      <c r="Z62" s="401">
        <f>SUM(C62:Y62)</f>
        <v>145.75</v>
      </c>
      <c r="AA62" s="402" t="s">
        <v>291</v>
      </c>
      <c r="AB62" s="396"/>
      <c r="AC62" s="396"/>
    </row>
    <row r="63" spans="1:29" s="247" customFormat="1" ht="24" customHeight="1" hidden="1" thickBot="1">
      <c r="A63" s="240"/>
      <c r="B63" s="248"/>
      <c r="C63" s="249"/>
      <c r="D63" s="249"/>
      <c r="E63" s="250"/>
      <c r="F63" s="250"/>
      <c r="G63" s="250"/>
      <c r="H63" s="250"/>
      <c r="I63" s="250"/>
      <c r="J63" s="249"/>
      <c r="K63" s="249"/>
      <c r="L63" s="249"/>
      <c r="M63" s="249"/>
      <c r="N63" s="250"/>
      <c r="O63" s="250"/>
      <c r="P63" s="250"/>
      <c r="Q63" s="250"/>
      <c r="R63" s="249"/>
      <c r="S63" s="249"/>
      <c r="T63" s="249"/>
      <c r="U63" s="249"/>
      <c r="V63" s="250"/>
      <c r="W63" s="250"/>
      <c r="X63" s="250"/>
      <c r="Y63" s="251"/>
      <c r="Z63" s="252"/>
      <c r="AA63" s="253"/>
      <c r="AB63" s="240"/>
      <c r="AC63" s="240"/>
    </row>
    <row r="64" spans="1:27" s="247" customFormat="1" ht="27.75" customHeight="1" thickBot="1">
      <c r="A64" s="240"/>
      <c r="B64" s="25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255"/>
      <c r="S64" s="255"/>
      <c r="T64" s="256"/>
      <c r="U64" s="256"/>
      <c r="V64" s="256"/>
      <c r="W64" s="256"/>
      <c r="X64" s="257"/>
      <c r="Y64" s="258"/>
      <c r="Z64" s="245"/>
      <c r="AA64" s="246"/>
    </row>
    <row r="65" spans="1:25" s="641" customFormat="1" ht="30">
      <c r="A65" s="638"/>
      <c r="B65" s="639"/>
      <c r="C65" s="1168" t="s">
        <v>200</v>
      </c>
      <c r="D65" s="1169"/>
      <c r="E65" s="1169"/>
      <c r="F65" s="1169"/>
      <c r="G65" s="1169"/>
      <c r="H65" s="1169"/>
      <c r="I65" s="1169"/>
      <c r="J65" s="1169"/>
      <c r="K65" s="1169"/>
      <c r="L65" s="1170"/>
      <c r="M65" s="1174" t="s">
        <v>296</v>
      </c>
      <c r="N65" s="1175"/>
      <c r="O65" s="1174" t="s">
        <v>252</v>
      </c>
      <c r="P65" s="1176"/>
      <c r="Q65" s="1176"/>
      <c r="R65" s="1176"/>
      <c r="S65" s="1176"/>
      <c r="T65" s="1176"/>
      <c r="U65" s="1176"/>
      <c r="V65" s="1176"/>
      <c r="W65" s="1176"/>
      <c r="X65" s="1175"/>
      <c r="Y65" s="640"/>
    </row>
    <row r="66" spans="1:25" s="650" customFormat="1" ht="27" customHeight="1" thickBot="1">
      <c r="A66" s="642"/>
      <c r="B66" s="643"/>
      <c r="C66" s="1171"/>
      <c r="D66" s="1172"/>
      <c r="E66" s="1172"/>
      <c r="F66" s="1172"/>
      <c r="G66" s="1172"/>
      <c r="H66" s="1172"/>
      <c r="I66" s="1172"/>
      <c r="J66" s="1172"/>
      <c r="K66" s="1172"/>
      <c r="L66" s="1173"/>
      <c r="M66" s="644" t="s">
        <v>208</v>
      </c>
      <c r="N66" s="645" t="s">
        <v>209</v>
      </c>
      <c r="O66" s="646" t="s">
        <v>210</v>
      </c>
      <c r="P66" s="647" t="s">
        <v>211</v>
      </c>
      <c r="Q66" s="647" t="s">
        <v>212</v>
      </c>
      <c r="R66" s="647" t="s">
        <v>213</v>
      </c>
      <c r="S66" s="647" t="s">
        <v>214</v>
      </c>
      <c r="T66" s="647" t="s">
        <v>215</v>
      </c>
      <c r="U66" s="647" t="s">
        <v>216</v>
      </c>
      <c r="V66" s="647" t="s">
        <v>393</v>
      </c>
      <c r="W66" s="647" t="s">
        <v>217</v>
      </c>
      <c r="X66" s="648" t="s">
        <v>218</v>
      </c>
      <c r="Y66" s="649"/>
    </row>
    <row r="67" spans="1:25" s="650" customFormat="1" ht="27.75">
      <c r="A67" s="642"/>
      <c r="B67" s="643"/>
      <c r="C67" s="1159" t="s">
        <v>220</v>
      </c>
      <c r="D67" s="1160"/>
      <c r="E67" s="1159" t="s">
        <v>290</v>
      </c>
      <c r="F67" s="1161"/>
      <c r="G67" s="1161"/>
      <c r="H67" s="1161"/>
      <c r="I67" s="1161"/>
      <c r="J67" s="1161"/>
      <c r="K67" s="1161"/>
      <c r="L67" s="1160"/>
      <c r="M67" s="651">
        <f>AA53</f>
        <v>6.25</v>
      </c>
      <c r="N67" s="652">
        <f>(M67)/(H85)/M85</f>
        <v>0.04424778761061946</v>
      </c>
      <c r="O67" s="653">
        <v>250</v>
      </c>
      <c r="P67" s="654" t="s">
        <v>221</v>
      </c>
      <c r="Q67" s="654" t="s">
        <v>222</v>
      </c>
      <c r="R67" s="654" t="s">
        <v>222</v>
      </c>
      <c r="S67" s="654">
        <v>4</v>
      </c>
      <c r="T67" s="654">
        <v>1</v>
      </c>
      <c r="U67" s="654">
        <v>1</v>
      </c>
      <c r="V67" s="654">
        <v>2</v>
      </c>
      <c r="W67" s="654">
        <v>2</v>
      </c>
      <c r="X67" s="655">
        <v>2</v>
      </c>
      <c r="Y67" s="649"/>
    </row>
    <row r="68" spans="1:25" s="650" customFormat="1" ht="27.75">
      <c r="A68" s="642"/>
      <c r="B68" s="643"/>
      <c r="C68" s="1162" t="s">
        <v>287</v>
      </c>
      <c r="D68" s="1163"/>
      <c r="E68" s="1162" t="s">
        <v>18</v>
      </c>
      <c r="F68" s="1164"/>
      <c r="G68" s="1164"/>
      <c r="H68" s="1164"/>
      <c r="I68" s="1164"/>
      <c r="J68" s="1164"/>
      <c r="K68" s="1164"/>
      <c r="L68" s="1163"/>
      <c r="M68" s="656">
        <f>AA54</f>
        <v>2</v>
      </c>
      <c r="N68" s="657">
        <f>(M68)/(H85)/M85</f>
        <v>0.01415929203539823</v>
      </c>
      <c r="O68" s="658">
        <v>450</v>
      </c>
      <c r="P68" s="659" t="s">
        <v>221</v>
      </c>
      <c r="Q68" s="659" t="s">
        <v>222</v>
      </c>
      <c r="R68" s="659" t="s">
        <v>222</v>
      </c>
      <c r="S68" s="659">
        <v>6</v>
      </c>
      <c r="T68" s="659">
        <v>1</v>
      </c>
      <c r="U68" s="659">
        <v>1</v>
      </c>
      <c r="V68" s="659">
        <v>2</v>
      </c>
      <c r="W68" s="659">
        <v>2</v>
      </c>
      <c r="X68" s="660">
        <v>2</v>
      </c>
      <c r="Y68" s="649"/>
    </row>
    <row r="69" spans="1:25" s="650" customFormat="1" ht="27.75">
      <c r="A69" s="642"/>
      <c r="B69" s="643"/>
      <c r="C69" s="1156" t="s">
        <v>286</v>
      </c>
      <c r="D69" s="1157"/>
      <c r="E69" s="1156" t="s">
        <v>289</v>
      </c>
      <c r="F69" s="1158"/>
      <c r="G69" s="1158"/>
      <c r="H69" s="1158"/>
      <c r="I69" s="1158"/>
      <c r="J69" s="1158"/>
      <c r="K69" s="1158"/>
      <c r="L69" s="1157"/>
      <c r="M69" s="661">
        <f>AA55</f>
        <v>3.5</v>
      </c>
      <c r="N69" s="662">
        <f>(M69)/(H85)/M85</f>
        <v>0.0247787610619469</v>
      </c>
      <c r="O69" s="663">
        <v>19</v>
      </c>
      <c r="P69" s="664" t="s">
        <v>219</v>
      </c>
      <c r="Q69" s="664" t="s">
        <v>125</v>
      </c>
      <c r="R69" s="664" t="s">
        <v>125</v>
      </c>
      <c r="S69" s="664" t="s">
        <v>125</v>
      </c>
      <c r="T69" s="664" t="s">
        <v>125</v>
      </c>
      <c r="U69" s="664" t="s">
        <v>125</v>
      </c>
      <c r="V69" s="664" t="s">
        <v>125</v>
      </c>
      <c r="W69" s="664">
        <v>1</v>
      </c>
      <c r="X69" s="665">
        <v>1</v>
      </c>
      <c r="Y69" s="649"/>
    </row>
    <row r="70" spans="1:25" s="650" customFormat="1" ht="27.75">
      <c r="A70" s="642"/>
      <c r="B70" s="643"/>
      <c r="C70" s="1128" t="s">
        <v>25</v>
      </c>
      <c r="D70" s="1129"/>
      <c r="E70" s="1128" t="s">
        <v>26</v>
      </c>
      <c r="F70" s="1130"/>
      <c r="G70" s="1130"/>
      <c r="H70" s="1130"/>
      <c r="I70" s="1130"/>
      <c r="J70" s="1130"/>
      <c r="K70" s="1130"/>
      <c r="L70" s="1129"/>
      <c r="M70" s="666">
        <f>AA51</f>
        <v>1</v>
      </c>
      <c r="N70" s="478">
        <f>(M70)/(H85)/M85</f>
        <v>0.007079646017699115</v>
      </c>
      <c r="O70" s="667">
        <v>10</v>
      </c>
      <c r="P70" s="668" t="s">
        <v>219</v>
      </c>
      <c r="Q70" s="668" t="s">
        <v>125</v>
      </c>
      <c r="R70" s="668" t="s">
        <v>125</v>
      </c>
      <c r="S70" s="668" t="s">
        <v>125</v>
      </c>
      <c r="T70" s="668" t="s">
        <v>125</v>
      </c>
      <c r="U70" s="668" t="s">
        <v>125</v>
      </c>
      <c r="V70" s="668" t="s">
        <v>125</v>
      </c>
      <c r="W70" s="668">
        <v>1</v>
      </c>
      <c r="X70" s="669">
        <v>1</v>
      </c>
      <c r="Y70" s="649"/>
    </row>
    <row r="71" spans="1:25" s="650" customFormat="1" ht="27.75">
      <c r="A71" s="642"/>
      <c r="B71" s="643"/>
      <c r="C71" s="1148" t="s">
        <v>12</v>
      </c>
      <c r="D71" s="1149"/>
      <c r="E71" s="1150" t="s">
        <v>11</v>
      </c>
      <c r="F71" s="1151"/>
      <c r="G71" s="1151"/>
      <c r="H71" s="1151"/>
      <c r="I71" s="1151"/>
      <c r="J71" s="1151"/>
      <c r="K71" s="1151"/>
      <c r="L71" s="1152"/>
      <c r="M71" s="670">
        <f>AA56</f>
        <v>1.5</v>
      </c>
      <c r="N71" s="671">
        <f>(M71)/(H85)/M85</f>
        <v>0.01061946902654867</v>
      </c>
      <c r="O71" s="672">
        <v>12</v>
      </c>
      <c r="P71" s="673" t="s">
        <v>219</v>
      </c>
      <c r="Q71" s="673" t="s">
        <v>125</v>
      </c>
      <c r="R71" s="673" t="s">
        <v>125</v>
      </c>
      <c r="S71" s="673" t="s">
        <v>125</v>
      </c>
      <c r="T71" s="673" t="s">
        <v>125</v>
      </c>
      <c r="U71" s="673" t="s">
        <v>125</v>
      </c>
      <c r="V71" s="673" t="s">
        <v>125</v>
      </c>
      <c r="W71" s="673">
        <v>1</v>
      </c>
      <c r="X71" s="674">
        <v>1</v>
      </c>
      <c r="Y71" s="649"/>
    </row>
    <row r="72" spans="1:25" s="650" customFormat="1" ht="27.75">
      <c r="A72" s="642"/>
      <c r="B72" s="643"/>
      <c r="C72" s="1153" t="s">
        <v>249</v>
      </c>
      <c r="D72" s="1154"/>
      <c r="E72" s="1153" t="s">
        <v>201</v>
      </c>
      <c r="F72" s="1155"/>
      <c r="G72" s="1155"/>
      <c r="H72" s="1155"/>
      <c r="I72" s="1155"/>
      <c r="J72" s="1155"/>
      <c r="K72" s="1155"/>
      <c r="L72" s="1154"/>
      <c r="M72" s="675">
        <f>AA40</f>
        <v>26</v>
      </c>
      <c r="N72" s="259">
        <f>(M72)/(H85)/M85</f>
        <v>0.184070796460177</v>
      </c>
      <c r="O72" s="676">
        <v>140</v>
      </c>
      <c r="P72" s="260" t="s">
        <v>221</v>
      </c>
      <c r="Q72" s="260" t="s">
        <v>222</v>
      </c>
      <c r="R72" s="260" t="s">
        <v>125</v>
      </c>
      <c r="S72" s="260">
        <v>3</v>
      </c>
      <c r="T72" s="260">
        <v>1</v>
      </c>
      <c r="U72" s="260">
        <v>1</v>
      </c>
      <c r="V72" s="260">
        <v>1</v>
      </c>
      <c r="W72" s="260">
        <v>1</v>
      </c>
      <c r="X72" s="261">
        <v>1</v>
      </c>
      <c r="Y72" s="649"/>
    </row>
    <row r="73" spans="1:25" s="650" customFormat="1" ht="27.75">
      <c r="A73" s="642"/>
      <c r="B73" s="643"/>
      <c r="C73" s="1140" t="s">
        <v>191</v>
      </c>
      <c r="D73" s="1141"/>
      <c r="E73" s="1142" t="s">
        <v>202</v>
      </c>
      <c r="F73" s="1143"/>
      <c r="G73" s="1143"/>
      <c r="H73" s="1143"/>
      <c r="I73" s="1143"/>
      <c r="J73" s="1143"/>
      <c r="K73" s="1143"/>
      <c r="L73" s="1144"/>
      <c r="M73" s="677">
        <f>AA43</f>
        <v>16</v>
      </c>
      <c r="N73" s="262">
        <f>(M73)/(H85)/M85</f>
        <v>0.11327433628318584</v>
      </c>
      <c r="O73" s="678">
        <v>80</v>
      </c>
      <c r="P73" s="263" t="s">
        <v>221</v>
      </c>
      <c r="Q73" s="263" t="s">
        <v>222</v>
      </c>
      <c r="R73" s="263" t="s">
        <v>125</v>
      </c>
      <c r="S73" s="263">
        <v>2</v>
      </c>
      <c r="T73" s="263">
        <v>1</v>
      </c>
      <c r="U73" s="263">
        <v>1</v>
      </c>
      <c r="V73" s="263" t="s">
        <v>125</v>
      </c>
      <c r="W73" s="263">
        <v>1</v>
      </c>
      <c r="X73" s="264">
        <v>1</v>
      </c>
      <c r="Y73" s="649"/>
    </row>
    <row r="74" spans="1:25" s="650" customFormat="1" ht="27.75">
      <c r="A74" s="642"/>
      <c r="B74" s="643"/>
      <c r="C74" s="1145" t="s">
        <v>248</v>
      </c>
      <c r="D74" s="1146"/>
      <c r="E74" s="1145" t="s">
        <v>203</v>
      </c>
      <c r="F74" s="1147"/>
      <c r="G74" s="1147"/>
      <c r="H74" s="1147"/>
      <c r="I74" s="1147"/>
      <c r="J74" s="1147"/>
      <c r="K74" s="1147"/>
      <c r="L74" s="1146"/>
      <c r="M74" s="679">
        <f>AA44</f>
        <v>22</v>
      </c>
      <c r="N74" s="265">
        <f>(M74)/(H85)/M85</f>
        <v>0.15575221238938053</v>
      </c>
      <c r="O74" s="680">
        <v>110</v>
      </c>
      <c r="P74" s="266" t="s">
        <v>221</v>
      </c>
      <c r="Q74" s="266" t="s">
        <v>222</v>
      </c>
      <c r="R74" s="266" t="s">
        <v>125</v>
      </c>
      <c r="S74" s="266">
        <v>2</v>
      </c>
      <c r="T74" s="266">
        <v>1</v>
      </c>
      <c r="U74" s="266">
        <v>1</v>
      </c>
      <c r="V74" s="266">
        <v>1</v>
      </c>
      <c r="W74" s="266">
        <v>1</v>
      </c>
      <c r="X74" s="267">
        <v>1</v>
      </c>
      <c r="Y74" s="649"/>
    </row>
    <row r="75" spans="1:25" s="650" customFormat="1" ht="27.75">
      <c r="A75" s="642"/>
      <c r="B75" s="643"/>
      <c r="C75" s="1134" t="s">
        <v>378</v>
      </c>
      <c r="D75" s="1135"/>
      <c r="E75" s="1134" t="s">
        <v>379</v>
      </c>
      <c r="F75" s="1136"/>
      <c r="G75" s="1136"/>
      <c r="H75" s="1136"/>
      <c r="I75" s="1136"/>
      <c r="J75" s="1136"/>
      <c r="K75" s="1136"/>
      <c r="L75" s="1135"/>
      <c r="M75" s="681">
        <f>AA45</f>
        <v>12</v>
      </c>
      <c r="N75" s="475">
        <f>(M75)/(H85)/M85</f>
        <v>0.08495575221238937</v>
      </c>
      <c r="O75" s="682">
        <v>40</v>
      </c>
      <c r="P75" s="476" t="s">
        <v>221</v>
      </c>
      <c r="Q75" s="476" t="s">
        <v>222</v>
      </c>
      <c r="R75" s="476" t="s">
        <v>125</v>
      </c>
      <c r="S75" s="476">
        <v>2</v>
      </c>
      <c r="T75" s="476">
        <v>1</v>
      </c>
      <c r="U75" s="476" t="s">
        <v>125</v>
      </c>
      <c r="V75" s="476" t="s">
        <v>125</v>
      </c>
      <c r="W75" s="476">
        <v>1</v>
      </c>
      <c r="X75" s="477">
        <v>1</v>
      </c>
      <c r="Y75" s="649"/>
    </row>
    <row r="76" spans="1:25" s="650" customFormat="1" ht="27.75">
      <c r="A76" s="642"/>
      <c r="B76" s="643"/>
      <c r="C76" s="1137" t="s">
        <v>376</v>
      </c>
      <c r="D76" s="1138"/>
      <c r="E76" s="1137" t="s">
        <v>377</v>
      </c>
      <c r="F76" s="1139"/>
      <c r="G76" s="1139"/>
      <c r="H76" s="1139"/>
      <c r="I76" s="1139"/>
      <c r="J76" s="1139"/>
      <c r="K76" s="1139"/>
      <c r="L76" s="1138"/>
      <c r="M76" s="683">
        <f>AA46</f>
        <v>19.5</v>
      </c>
      <c r="N76" s="404">
        <f>(M76)/(H85)/M85</f>
        <v>0.13805309734513274</v>
      </c>
      <c r="O76" s="684">
        <v>90</v>
      </c>
      <c r="P76" s="405" t="s">
        <v>221</v>
      </c>
      <c r="Q76" s="405" t="s">
        <v>222</v>
      </c>
      <c r="R76" s="405" t="s">
        <v>125</v>
      </c>
      <c r="S76" s="405">
        <v>2</v>
      </c>
      <c r="T76" s="405">
        <v>1</v>
      </c>
      <c r="U76" s="405">
        <v>1</v>
      </c>
      <c r="V76" s="405" t="s">
        <v>125</v>
      </c>
      <c r="W76" s="405">
        <v>1</v>
      </c>
      <c r="X76" s="406">
        <v>1</v>
      </c>
      <c r="Y76" s="649"/>
    </row>
    <row r="77" spans="1:25" s="650" customFormat="1" ht="27.75">
      <c r="A77" s="642"/>
      <c r="B77" s="643"/>
      <c r="C77" s="1128" t="s">
        <v>381</v>
      </c>
      <c r="D77" s="1129"/>
      <c r="E77" s="1128" t="s">
        <v>382</v>
      </c>
      <c r="F77" s="1130"/>
      <c r="G77" s="1130"/>
      <c r="H77" s="1130"/>
      <c r="I77" s="1130"/>
      <c r="J77" s="1130"/>
      <c r="K77" s="1130"/>
      <c r="L77" s="1129"/>
      <c r="M77" s="666">
        <f>AA47</f>
        <v>6</v>
      </c>
      <c r="N77" s="478">
        <f>(M77)/(H85)/M85</f>
        <v>0.04247787610619468</v>
      </c>
      <c r="O77" s="685">
        <v>20</v>
      </c>
      <c r="P77" s="479" t="s">
        <v>221</v>
      </c>
      <c r="Q77" s="479" t="s">
        <v>222</v>
      </c>
      <c r="R77" s="479" t="s">
        <v>125</v>
      </c>
      <c r="S77" s="479">
        <v>2</v>
      </c>
      <c r="T77" s="479">
        <v>1</v>
      </c>
      <c r="U77" s="479">
        <v>1</v>
      </c>
      <c r="V77" s="479" t="s">
        <v>125</v>
      </c>
      <c r="W77" s="479">
        <v>1</v>
      </c>
      <c r="X77" s="480">
        <v>1</v>
      </c>
      <c r="Y77" s="649"/>
    </row>
    <row r="78" spans="1:25" s="650" customFormat="1" ht="27.75">
      <c r="A78" s="642"/>
      <c r="B78" s="643"/>
      <c r="C78" s="1131" t="s">
        <v>360</v>
      </c>
      <c r="D78" s="1132"/>
      <c r="E78" s="1131" t="s">
        <v>361</v>
      </c>
      <c r="F78" s="1133"/>
      <c r="G78" s="1133"/>
      <c r="H78" s="1133"/>
      <c r="I78" s="1133"/>
      <c r="J78" s="1133"/>
      <c r="K78" s="1133"/>
      <c r="L78" s="1132"/>
      <c r="M78" s="686">
        <f>AA49</f>
        <v>2</v>
      </c>
      <c r="N78" s="687">
        <f>(M78)/(H85)/M85</f>
        <v>0.01415929203539823</v>
      </c>
      <c r="O78" s="688">
        <v>40</v>
      </c>
      <c r="P78" s="689" t="s">
        <v>221</v>
      </c>
      <c r="Q78" s="689" t="s">
        <v>222</v>
      </c>
      <c r="R78" s="689" t="s">
        <v>125</v>
      </c>
      <c r="S78" s="689">
        <v>3</v>
      </c>
      <c r="T78" s="689">
        <v>1</v>
      </c>
      <c r="U78" s="689" t="s">
        <v>125</v>
      </c>
      <c r="V78" s="689" t="s">
        <v>125</v>
      </c>
      <c r="W78" s="689">
        <v>1</v>
      </c>
      <c r="X78" s="690">
        <v>1</v>
      </c>
      <c r="Y78" s="649"/>
    </row>
    <row r="79" spans="1:25" s="650" customFormat="1" ht="27.75">
      <c r="A79" s="642"/>
      <c r="B79" s="643"/>
      <c r="C79" s="1122" t="s">
        <v>284</v>
      </c>
      <c r="D79" s="1123"/>
      <c r="E79" s="1122" t="s">
        <v>304</v>
      </c>
      <c r="F79" s="1124"/>
      <c r="G79" s="1124"/>
      <c r="H79" s="1124"/>
      <c r="I79" s="1124"/>
      <c r="J79" s="1124"/>
      <c r="K79" s="1124"/>
      <c r="L79" s="1123"/>
      <c r="M79" s="691">
        <f>AA48</f>
        <v>6.5</v>
      </c>
      <c r="N79" s="268">
        <f>(M79)/(H85)/M85</f>
        <v>0.04601769911504425</v>
      </c>
      <c r="O79" s="692">
        <v>80</v>
      </c>
      <c r="P79" s="269" t="s">
        <v>221</v>
      </c>
      <c r="Q79" s="269" t="s">
        <v>222</v>
      </c>
      <c r="R79" s="269" t="s">
        <v>125</v>
      </c>
      <c r="S79" s="269">
        <v>3</v>
      </c>
      <c r="T79" s="269">
        <v>1</v>
      </c>
      <c r="U79" s="269">
        <v>1</v>
      </c>
      <c r="V79" s="269" t="s">
        <v>125</v>
      </c>
      <c r="W79" s="269">
        <v>1</v>
      </c>
      <c r="X79" s="270">
        <v>1</v>
      </c>
      <c r="Y79" s="649"/>
    </row>
    <row r="80" spans="1:25" s="650" customFormat="1" ht="27.75">
      <c r="A80" s="642"/>
      <c r="B80" s="643"/>
      <c r="C80" s="1125" t="s">
        <v>355</v>
      </c>
      <c r="D80" s="1126"/>
      <c r="E80" s="1125" t="s">
        <v>356</v>
      </c>
      <c r="F80" s="1127"/>
      <c r="G80" s="1127"/>
      <c r="H80" s="1127"/>
      <c r="I80" s="1127"/>
      <c r="J80" s="1127"/>
      <c r="K80" s="1127"/>
      <c r="L80" s="1126"/>
      <c r="M80" s="693">
        <f>AA50</f>
        <v>16</v>
      </c>
      <c r="N80" s="441">
        <f>(M80)/(H85)/M85</f>
        <v>0.11327433628318584</v>
      </c>
      <c r="O80" s="694">
        <v>140</v>
      </c>
      <c r="P80" s="442" t="s">
        <v>221</v>
      </c>
      <c r="Q80" s="442" t="s">
        <v>222</v>
      </c>
      <c r="R80" s="442" t="s">
        <v>125</v>
      </c>
      <c r="S80" s="442">
        <v>3</v>
      </c>
      <c r="T80" s="442">
        <v>1</v>
      </c>
      <c r="U80" s="442">
        <v>1</v>
      </c>
      <c r="V80" s="442">
        <v>1</v>
      </c>
      <c r="W80" s="442">
        <v>1</v>
      </c>
      <c r="X80" s="443">
        <v>1</v>
      </c>
      <c r="Y80" s="649"/>
    </row>
    <row r="81" spans="1:25" s="650" customFormat="1" ht="28.5" thickBot="1">
      <c r="A81" s="642"/>
      <c r="B81" s="643"/>
      <c r="C81" s="1402" t="s">
        <v>437</v>
      </c>
      <c r="D81" s="1403"/>
      <c r="E81" s="1402" t="s">
        <v>13</v>
      </c>
      <c r="F81" s="1404"/>
      <c r="G81" s="1404"/>
      <c r="H81" s="1404"/>
      <c r="I81" s="1404"/>
      <c r="J81" s="1404"/>
      <c r="K81" s="1404"/>
      <c r="L81" s="1403"/>
      <c r="M81" s="695">
        <f>AA52</f>
        <v>1</v>
      </c>
      <c r="N81" s="696">
        <f>(M81)/(H85)/M85</f>
        <v>0.007079646017699115</v>
      </c>
      <c r="O81" s="697">
        <v>40</v>
      </c>
      <c r="P81" s="698" t="s">
        <v>221</v>
      </c>
      <c r="Q81" s="698" t="s">
        <v>222</v>
      </c>
      <c r="R81" s="698" t="s">
        <v>125</v>
      </c>
      <c r="S81" s="698">
        <v>2</v>
      </c>
      <c r="T81" s="698">
        <v>1</v>
      </c>
      <c r="U81" s="698" t="s">
        <v>125</v>
      </c>
      <c r="V81" s="698" t="s">
        <v>125</v>
      </c>
      <c r="W81" s="698">
        <v>1</v>
      </c>
      <c r="X81" s="699">
        <v>1</v>
      </c>
      <c r="Y81" s="649"/>
    </row>
    <row r="82" spans="1:25" s="650" customFormat="1" ht="27.75" customHeight="1">
      <c r="A82" s="642"/>
      <c r="B82" s="700"/>
      <c r="C82" s="1405" t="s">
        <v>442</v>
      </c>
      <c r="D82" s="1406"/>
      <c r="E82" s="1407" t="s">
        <v>439</v>
      </c>
      <c r="F82" s="1408"/>
      <c r="G82" s="1408"/>
      <c r="H82" s="1408"/>
      <c r="I82" s="1408"/>
      <c r="J82" s="1408"/>
      <c r="K82" s="1408"/>
      <c r="L82" s="1409"/>
      <c r="M82" s="701" t="s">
        <v>210</v>
      </c>
      <c r="N82" s="1410" t="s">
        <v>226</v>
      </c>
      <c r="O82" s="1411"/>
      <c r="P82" s="702" t="s">
        <v>211</v>
      </c>
      <c r="Q82" s="1100" t="s">
        <v>34</v>
      </c>
      <c r="R82" s="1101"/>
      <c r="S82" s="702" t="s">
        <v>214</v>
      </c>
      <c r="T82" s="1100" t="s">
        <v>230</v>
      </c>
      <c r="U82" s="1101"/>
      <c r="V82" s="702" t="s">
        <v>393</v>
      </c>
      <c r="W82" s="1100" t="s">
        <v>394</v>
      </c>
      <c r="X82" s="1102"/>
      <c r="Y82" s="703"/>
    </row>
    <row r="83" spans="1:25" s="650" customFormat="1" ht="28.5" customHeight="1">
      <c r="A83" s="642"/>
      <c r="B83" s="700"/>
      <c r="C83" s="1103" t="s">
        <v>440</v>
      </c>
      <c r="D83" s="1104"/>
      <c r="E83" s="1105" t="s">
        <v>441</v>
      </c>
      <c r="F83" s="1106"/>
      <c r="G83" s="1106"/>
      <c r="H83" s="1106"/>
      <c r="I83" s="1106"/>
      <c r="J83" s="1106"/>
      <c r="K83" s="1106"/>
      <c r="L83" s="1107"/>
      <c r="M83" s="1108" t="s">
        <v>354</v>
      </c>
      <c r="N83" s="1109"/>
      <c r="O83" s="1110"/>
      <c r="P83" s="704" t="s">
        <v>212</v>
      </c>
      <c r="Q83" s="1114" t="s">
        <v>233</v>
      </c>
      <c r="R83" s="1115"/>
      <c r="S83" s="704" t="s">
        <v>215</v>
      </c>
      <c r="T83" s="1114" t="s">
        <v>234</v>
      </c>
      <c r="U83" s="1115"/>
      <c r="V83" s="704" t="s">
        <v>217</v>
      </c>
      <c r="W83" s="1114" t="s">
        <v>297</v>
      </c>
      <c r="X83" s="1116"/>
      <c r="Y83" s="703"/>
    </row>
    <row r="84" spans="1:25" s="641" customFormat="1" ht="27.75" customHeight="1" thickBot="1">
      <c r="A84" s="638"/>
      <c r="B84" s="700"/>
      <c r="C84" s="1117" t="s">
        <v>438</v>
      </c>
      <c r="D84" s="1118"/>
      <c r="E84" s="1119" t="s">
        <v>443</v>
      </c>
      <c r="F84" s="1120"/>
      <c r="G84" s="1120"/>
      <c r="H84" s="1120"/>
      <c r="I84" s="1120"/>
      <c r="J84" s="1120"/>
      <c r="K84" s="1120"/>
      <c r="L84" s="1121"/>
      <c r="M84" s="1111"/>
      <c r="N84" s="1112"/>
      <c r="O84" s="1113"/>
      <c r="P84" s="647" t="s">
        <v>213</v>
      </c>
      <c r="Q84" s="1071" t="s">
        <v>227</v>
      </c>
      <c r="R84" s="1072"/>
      <c r="S84" s="647" t="s">
        <v>216</v>
      </c>
      <c r="T84" s="1071" t="s">
        <v>295</v>
      </c>
      <c r="U84" s="1072"/>
      <c r="V84" s="647" t="s">
        <v>218</v>
      </c>
      <c r="W84" s="1071" t="s">
        <v>235</v>
      </c>
      <c r="X84" s="1073"/>
      <c r="Y84" s="703"/>
    </row>
    <row r="85" spans="1:25" s="641" customFormat="1" ht="27.75" customHeight="1">
      <c r="A85" s="638"/>
      <c r="B85" s="700"/>
      <c r="C85" s="1074" t="s">
        <v>79</v>
      </c>
      <c r="D85" s="1075"/>
      <c r="E85" s="1075"/>
      <c r="F85" s="1075"/>
      <c r="G85" s="1076"/>
      <c r="H85" s="1080">
        <v>52.5</v>
      </c>
      <c r="I85" s="1082" t="s">
        <v>77</v>
      </c>
      <c r="J85" s="1083"/>
      <c r="K85" s="1083"/>
      <c r="L85" s="1084"/>
      <c r="M85" s="705">
        <f>S85/H85</f>
        <v>2.6904761904761907</v>
      </c>
      <c r="N85" s="706">
        <f>SUM(N67:N84)</f>
        <v>1</v>
      </c>
      <c r="O85" s="1088" t="s">
        <v>78</v>
      </c>
      <c r="P85" s="1089"/>
      <c r="Q85" s="1089"/>
      <c r="R85" s="1090"/>
      <c r="S85" s="1080">
        <f>AA57</f>
        <v>141.25</v>
      </c>
      <c r="T85" s="1094" t="s">
        <v>76</v>
      </c>
      <c r="U85" s="1095"/>
      <c r="V85" s="1095"/>
      <c r="W85" s="1095"/>
      <c r="X85" s="1096"/>
      <c r="Y85" s="703"/>
    </row>
    <row r="86" spans="1:25" s="641" customFormat="1" ht="24" customHeight="1" thickBot="1">
      <c r="A86" s="638"/>
      <c r="B86" s="700"/>
      <c r="C86" s="1077"/>
      <c r="D86" s="1078"/>
      <c r="E86" s="1078"/>
      <c r="F86" s="1078"/>
      <c r="G86" s="1079"/>
      <c r="H86" s="1081"/>
      <c r="I86" s="1085"/>
      <c r="J86" s="1086"/>
      <c r="K86" s="1086"/>
      <c r="L86" s="1087"/>
      <c r="M86" s="707"/>
      <c r="N86" s="707"/>
      <c r="O86" s="1091"/>
      <c r="P86" s="1092"/>
      <c r="Q86" s="1092"/>
      <c r="R86" s="1093"/>
      <c r="S86" s="1081"/>
      <c r="T86" s="1097"/>
      <c r="U86" s="1098"/>
      <c r="V86" s="1098"/>
      <c r="W86" s="1098"/>
      <c r="X86" s="1099"/>
      <c r="Y86" s="703"/>
    </row>
    <row r="87" spans="1:25" s="247" customFormat="1" ht="27.75" customHeight="1" thickBot="1">
      <c r="A87" s="240"/>
      <c r="B87" s="481"/>
      <c r="C87" s="482"/>
      <c r="D87" s="482"/>
      <c r="E87" s="482"/>
      <c r="F87" s="482"/>
      <c r="G87" s="482"/>
      <c r="H87" s="483"/>
      <c r="I87" s="483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4"/>
    </row>
    <row r="88" spans="1:26" s="247" customFormat="1" ht="28.5" customHeight="1">
      <c r="A88" s="240"/>
      <c r="B88" s="486"/>
      <c r="C88" s="487"/>
      <c r="D88" s="487"/>
      <c r="E88" s="487"/>
      <c r="F88" s="487"/>
      <c r="G88" s="487"/>
      <c r="H88" s="488"/>
      <c r="I88" s="488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9"/>
      <c r="Z88" s="246"/>
    </row>
    <row r="89" spans="2:27" s="271" customFormat="1" ht="27.75" customHeight="1">
      <c r="B89" s="490"/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491"/>
      <c r="T89" s="491"/>
      <c r="U89" s="491"/>
      <c r="V89" s="491"/>
      <c r="W89" s="491"/>
      <c r="X89" s="491"/>
      <c r="Y89" s="492"/>
      <c r="Z89" s="272"/>
      <c r="AA89" s="485"/>
    </row>
    <row r="90" spans="2:27" s="271" customFormat="1" ht="15">
      <c r="B90" s="490"/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2"/>
      <c r="Z90" s="272"/>
      <c r="AA90" s="485"/>
    </row>
    <row r="91" spans="2:25" ht="15">
      <c r="B91" s="490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  <c r="T91" s="491"/>
      <c r="U91" s="491"/>
      <c r="V91" s="491"/>
      <c r="W91" s="491"/>
      <c r="X91" s="491"/>
      <c r="Y91" s="492"/>
    </row>
    <row r="92" spans="2:25" ht="15">
      <c r="B92" s="490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1"/>
      <c r="X92" s="491"/>
      <c r="Y92" s="492"/>
    </row>
    <row r="93" spans="2:25" ht="15">
      <c r="B93" s="490"/>
      <c r="C93" s="491"/>
      <c r="D93" s="491"/>
      <c r="E93" s="491"/>
      <c r="F93" s="491"/>
      <c r="G93" s="491"/>
      <c r="H93" s="491"/>
      <c r="I93" s="491"/>
      <c r="J93" s="491"/>
      <c r="K93" s="491"/>
      <c r="L93" s="491"/>
      <c r="M93" s="491"/>
      <c r="N93" s="491"/>
      <c r="O93" s="491"/>
      <c r="P93" s="491"/>
      <c r="Q93" s="491"/>
      <c r="R93" s="491"/>
      <c r="S93" s="491"/>
      <c r="T93" s="491"/>
      <c r="U93" s="491"/>
      <c r="V93" s="491"/>
      <c r="W93" s="491"/>
      <c r="X93" s="491"/>
      <c r="Y93" s="492"/>
    </row>
    <row r="94" spans="2:25" ht="15">
      <c r="B94" s="490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491"/>
      <c r="Y94" s="492"/>
    </row>
    <row r="95" spans="2:25" ht="15">
      <c r="B95" s="490"/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1"/>
      <c r="Y95" s="492"/>
    </row>
    <row r="96" spans="2:25" ht="15">
      <c r="B96" s="490"/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2"/>
    </row>
    <row r="97" spans="2:25" ht="15">
      <c r="B97" s="490"/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491"/>
      <c r="V97" s="491"/>
      <c r="W97" s="491"/>
      <c r="X97" s="491"/>
      <c r="Y97" s="492"/>
    </row>
    <row r="98" spans="2:25" ht="15">
      <c r="B98" s="490"/>
      <c r="C98" s="491"/>
      <c r="D98" s="491"/>
      <c r="E98" s="491"/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2"/>
    </row>
    <row r="99" spans="2:25" ht="15">
      <c r="B99" s="490"/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92"/>
    </row>
    <row r="100" spans="2:25" ht="15">
      <c r="B100" s="490"/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1"/>
      <c r="Y100" s="492"/>
    </row>
    <row r="101" spans="2:25" ht="15">
      <c r="B101" s="490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  <c r="Y101" s="492"/>
    </row>
    <row r="102" spans="2:25" ht="15">
      <c r="B102" s="490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2"/>
    </row>
    <row r="103" spans="2:25" ht="15">
      <c r="B103" s="490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  <c r="Y103" s="492"/>
    </row>
    <row r="104" spans="2:25" ht="15">
      <c r="B104" s="490"/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1"/>
      <c r="Y104" s="492"/>
    </row>
    <row r="105" spans="2:25" ht="15">
      <c r="B105" s="490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1"/>
      <c r="W105" s="491"/>
      <c r="X105" s="491"/>
      <c r="Y105" s="492"/>
    </row>
    <row r="106" spans="2:25" ht="15">
      <c r="B106" s="490"/>
      <c r="C106" s="491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  <c r="Y106" s="492"/>
    </row>
    <row r="107" spans="2:25" ht="15">
      <c r="B107" s="490"/>
      <c r="C107" s="491"/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1"/>
      <c r="V107" s="491"/>
      <c r="W107" s="491"/>
      <c r="X107" s="491"/>
      <c r="Y107" s="492"/>
    </row>
    <row r="108" spans="2:25" ht="15">
      <c r="B108" s="490"/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2"/>
    </row>
    <row r="109" spans="2:25" ht="15">
      <c r="B109" s="490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2"/>
    </row>
    <row r="110" spans="2:25" ht="15"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2"/>
    </row>
    <row r="111" spans="2:25" ht="15">
      <c r="B111" s="490"/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W111" s="491"/>
      <c r="X111" s="491"/>
      <c r="Y111" s="492"/>
    </row>
    <row r="112" spans="2:25" ht="15">
      <c r="B112" s="490"/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1"/>
      <c r="Y112" s="492"/>
    </row>
    <row r="113" spans="2:25" ht="15">
      <c r="B113" s="490"/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491"/>
      <c r="X113" s="491"/>
      <c r="Y113" s="492"/>
    </row>
    <row r="114" spans="2:25" ht="15">
      <c r="B114" s="490"/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1"/>
      <c r="P114" s="491"/>
      <c r="Q114" s="491"/>
      <c r="R114" s="491"/>
      <c r="S114" s="491"/>
      <c r="T114" s="491"/>
      <c r="U114" s="491"/>
      <c r="V114" s="491"/>
      <c r="W114" s="491"/>
      <c r="X114" s="491"/>
      <c r="Y114" s="492"/>
    </row>
    <row r="115" spans="2:25" ht="15">
      <c r="B115" s="490"/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1"/>
      <c r="P115" s="491"/>
      <c r="Q115" s="491"/>
      <c r="R115" s="491"/>
      <c r="S115" s="491"/>
      <c r="T115" s="491"/>
      <c r="U115" s="491"/>
      <c r="V115" s="491"/>
      <c r="W115" s="491"/>
      <c r="X115" s="491"/>
      <c r="Y115" s="492"/>
    </row>
    <row r="116" spans="2:25" ht="15">
      <c r="B116" s="490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491"/>
      <c r="R116" s="491"/>
      <c r="S116" s="491"/>
      <c r="T116" s="491"/>
      <c r="U116" s="491"/>
      <c r="V116" s="491"/>
      <c r="W116" s="491"/>
      <c r="X116" s="491"/>
      <c r="Y116" s="492"/>
    </row>
    <row r="117" spans="2:25" ht="15">
      <c r="B117" s="490"/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491"/>
      <c r="U117" s="491"/>
      <c r="V117" s="491"/>
      <c r="W117" s="491"/>
      <c r="X117" s="491"/>
      <c r="Y117" s="492"/>
    </row>
    <row r="118" spans="2:25" ht="15">
      <c r="B118" s="490"/>
      <c r="C118" s="491"/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  <c r="V118" s="491"/>
      <c r="W118" s="491"/>
      <c r="X118" s="491"/>
      <c r="Y118" s="492"/>
    </row>
    <row r="119" spans="2:25" ht="15">
      <c r="B119" s="490"/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1"/>
      <c r="S119" s="491"/>
      <c r="T119" s="491"/>
      <c r="U119" s="491"/>
      <c r="V119" s="491"/>
      <c r="W119" s="491"/>
      <c r="X119" s="491"/>
      <c r="Y119" s="492"/>
    </row>
    <row r="120" spans="2:25" ht="15">
      <c r="B120" s="490"/>
      <c r="C120" s="491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491"/>
      <c r="Y120" s="492"/>
    </row>
    <row r="121" spans="2:25" ht="15">
      <c r="B121" s="490"/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  <c r="T121" s="491"/>
      <c r="U121" s="491"/>
      <c r="V121" s="491"/>
      <c r="W121" s="491"/>
      <c r="X121" s="491"/>
      <c r="Y121" s="492"/>
    </row>
    <row r="122" spans="2:25" ht="15">
      <c r="B122" s="490"/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  <c r="T122" s="491"/>
      <c r="U122" s="491"/>
      <c r="V122" s="491"/>
      <c r="W122" s="491"/>
      <c r="X122" s="491"/>
      <c r="Y122" s="492"/>
    </row>
    <row r="123" spans="2:25" ht="15">
      <c r="B123" s="490"/>
      <c r="C123" s="491"/>
      <c r="D123" s="491"/>
      <c r="E123" s="491"/>
      <c r="F123" s="491"/>
      <c r="G123" s="491"/>
      <c r="H123" s="491"/>
      <c r="I123" s="491"/>
      <c r="J123" s="491"/>
      <c r="K123" s="491"/>
      <c r="L123" s="491"/>
      <c r="M123" s="491"/>
      <c r="N123" s="491"/>
      <c r="O123" s="491"/>
      <c r="P123" s="491"/>
      <c r="Q123" s="491"/>
      <c r="R123" s="491"/>
      <c r="S123" s="491"/>
      <c r="T123" s="491"/>
      <c r="U123" s="491"/>
      <c r="V123" s="491"/>
      <c r="W123" s="491"/>
      <c r="X123" s="491"/>
      <c r="Y123" s="492"/>
    </row>
    <row r="124" spans="2:25" ht="15">
      <c r="B124" s="490"/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1"/>
      <c r="Y124" s="492"/>
    </row>
    <row r="125" spans="2:25" ht="15">
      <c r="B125" s="490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2"/>
    </row>
    <row r="126" spans="2:25" ht="15">
      <c r="B126" s="490"/>
      <c r="C126" s="491"/>
      <c r="D126" s="491"/>
      <c r="E126" s="491"/>
      <c r="F126" s="491"/>
      <c r="G126" s="491"/>
      <c r="H126" s="491"/>
      <c r="I126" s="491"/>
      <c r="J126" s="491"/>
      <c r="K126" s="491"/>
      <c r="L126" s="491"/>
      <c r="M126" s="491"/>
      <c r="N126" s="491"/>
      <c r="O126" s="491"/>
      <c r="P126" s="491"/>
      <c r="Q126" s="491"/>
      <c r="R126" s="491"/>
      <c r="S126" s="491"/>
      <c r="T126" s="491"/>
      <c r="U126" s="491"/>
      <c r="V126" s="491"/>
      <c r="W126" s="491"/>
      <c r="X126" s="491"/>
      <c r="Y126" s="492"/>
    </row>
    <row r="127" spans="2:25" ht="15">
      <c r="B127" s="490"/>
      <c r="C127" s="491"/>
      <c r="D127" s="491"/>
      <c r="E127" s="491"/>
      <c r="F127" s="491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  <c r="T127" s="491"/>
      <c r="U127" s="491"/>
      <c r="V127" s="491"/>
      <c r="W127" s="491"/>
      <c r="X127" s="491"/>
      <c r="Y127" s="492"/>
    </row>
    <row r="128" spans="2:25" ht="15">
      <c r="B128" s="490"/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491"/>
      <c r="U128" s="491"/>
      <c r="V128" s="491"/>
      <c r="W128" s="491"/>
      <c r="X128" s="491"/>
      <c r="Y128" s="492"/>
    </row>
    <row r="129" spans="2:25" ht="15">
      <c r="B129" s="490"/>
      <c r="C129" s="491"/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491"/>
      <c r="O129" s="491"/>
      <c r="P129" s="491"/>
      <c r="Q129" s="491"/>
      <c r="R129" s="491"/>
      <c r="S129" s="491"/>
      <c r="T129" s="491"/>
      <c r="U129" s="491"/>
      <c r="V129" s="491"/>
      <c r="W129" s="491"/>
      <c r="X129" s="491"/>
      <c r="Y129" s="492"/>
    </row>
    <row r="130" spans="2:25" ht="15">
      <c r="B130" s="490"/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1"/>
      <c r="R130" s="491"/>
      <c r="S130" s="491"/>
      <c r="T130" s="491"/>
      <c r="U130" s="491"/>
      <c r="V130" s="491"/>
      <c r="W130" s="491"/>
      <c r="X130" s="491"/>
      <c r="Y130" s="492"/>
    </row>
    <row r="131" spans="2:25" ht="15">
      <c r="B131" s="490"/>
      <c r="C131" s="491"/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491"/>
      <c r="O131" s="491"/>
      <c r="P131" s="491"/>
      <c r="Q131" s="491"/>
      <c r="R131" s="491"/>
      <c r="S131" s="491"/>
      <c r="T131" s="491"/>
      <c r="U131" s="491"/>
      <c r="V131" s="491"/>
      <c r="W131" s="491"/>
      <c r="X131" s="491"/>
      <c r="Y131" s="492"/>
    </row>
    <row r="132" spans="2:25" ht="15">
      <c r="B132" s="490"/>
      <c r="C132" s="491"/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  <c r="T132" s="491"/>
      <c r="U132" s="491"/>
      <c r="V132" s="491"/>
      <c r="W132" s="491"/>
      <c r="X132" s="491"/>
      <c r="Y132" s="492"/>
    </row>
    <row r="133" spans="2:25" ht="15">
      <c r="B133" s="490"/>
      <c r="C133" s="491"/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1"/>
      <c r="V133" s="491"/>
      <c r="W133" s="491"/>
      <c r="X133" s="491"/>
      <c r="Y133" s="492"/>
    </row>
    <row r="134" spans="2:25" ht="15">
      <c r="B134" s="490"/>
      <c r="C134" s="491"/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1"/>
      <c r="V134" s="491"/>
      <c r="W134" s="491"/>
      <c r="X134" s="491"/>
      <c r="Y134" s="492"/>
    </row>
    <row r="135" spans="2:25" ht="15">
      <c r="B135" s="490"/>
      <c r="C135" s="491"/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1"/>
      <c r="V135" s="491"/>
      <c r="W135" s="491"/>
      <c r="X135" s="491"/>
      <c r="Y135" s="492"/>
    </row>
    <row r="136" spans="2:25" ht="15">
      <c r="B136" s="490"/>
      <c r="C136" s="491"/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1"/>
      <c r="V136" s="491"/>
      <c r="W136" s="491"/>
      <c r="X136" s="491"/>
      <c r="Y136" s="492"/>
    </row>
    <row r="137" spans="2:25" ht="15">
      <c r="B137" s="490"/>
      <c r="C137" s="491"/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1"/>
      <c r="V137" s="491"/>
      <c r="W137" s="491"/>
      <c r="X137" s="491"/>
      <c r="Y137" s="492"/>
    </row>
    <row r="138" spans="2:25" ht="15">
      <c r="B138" s="490"/>
      <c r="C138" s="491"/>
      <c r="D138" s="491"/>
      <c r="E138" s="491"/>
      <c r="F138" s="491"/>
      <c r="G138" s="491"/>
      <c r="H138" s="491"/>
      <c r="I138" s="491"/>
      <c r="J138" s="491"/>
      <c r="K138" s="491"/>
      <c r="L138" s="491"/>
      <c r="M138" s="491"/>
      <c r="N138" s="491"/>
      <c r="O138" s="491"/>
      <c r="P138" s="491"/>
      <c r="Q138" s="491"/>
      <c r="R138" s="491"/>
      <c r="S138" s="491"/>
      <c r="T138" s="491"/>
      <c r="U138" s="491"/>
      <c r="V138" s="491"/>
      <c r="W138" s="491"/>
      <c r="X138" s="491"/>
      <c r="Y138" s="492"/>
    </row>
    <row r="139" spans="2:25" ht="15">
      <c r="B139" s="490"/>
      <c r="C139" s="491"/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491"/>
      <c r="Q139" s="491"/>
      <c r="R139" s="491"/>
      <c r="S139" s="491"/>
      <c r="T139" s="491"/>
      <c r="U139" s="491"/>
      <c r="V139" s="491"/>
      <c r="W139" s="491"/>
      <c r="X139" s="491"/>
      <c r="Y139" s="492"/>
    </row>
    <row r="140" spans="2:25" ht="15">
      <c r="B140" s="490"/>
      <c r="C140" s="491"/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1"/>
      <c r="R140" s="491"/>
      <c r="S140" s="491"/>
      <c r="T140" s="491"/>
      <c r="U140" s="491"/>
      <c r="V140" s="491"/>
      <c r="W140" s="491"/>
      <c r="X140" s="491"/>
      <c r="Y140" s="492"/>
    </row>
    <row r="141" spans="2:25" ht="15">
      <c r="B141" s="490"/>
      <c r="C141" s="491"/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  <c r="R141" s="491"/>
      <c r="S141" s="491"/>
      <c r="T141" s="491"/>
      <c r="U141" s="491"/>
      <c r="V141" s="491"/>
      <c r="W141" s="491"/>
      <c r="X141" s="491"/>
      <c r="Y141" s="492"/>
    </row>
    <row r="142" spans="2:25" ht="15">
      <c r="B142" s="490"/>
      <c r="C142" s="491"/>
      <c r="D142" s="491"/>
      <c r="E142" s="491"/>
      <c r="F142" s="491"/>
      <c r="G142" s="491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2"/>
    </row>
    <row r="143" spans="2:25" ht="15">
      <c r="B143" s="490"/>
      <c r="C143" s="491"/>
      <c r="D143" s="491"/>
      <c r="E143" s="491"/>
      <c r="F143" s="491"/>
      <c r="G143" s="491"/>
      <c r="H143" s="491"/>
      <c r="I143" s="491"/>
      <c r="J143" s="491"/>
      <c r="K143" s="491"/>
      <c r="L143" s="491"/>
      <c r="M143" s="491"/>
      <c r="N143" s="491"/>
      <c r="O143" s="491"/>
      <c r="P143" s="491"/>
      <c r="Q143" s="491"/>
      <c r="R143" s="491"/>
      <c r="S143" s="491"/>
      <c r="T143" s="491"/>
      <c r="U143" s="491"/>
      <c r="V143" s="491"/>
      <c r="W143" s="491"/>
      <c r="X143" s="491"/>
      <c r="Y143" s="492"/>
    </row>
    <row r="144" spans="2:25" ht="15">
      <c r="B144" s="490"/>
      <c r="C144" s="491"/>
      <c r="D144" s="491"/>
      <c r="E144" s="491"/>
      <c r="F144" s="491"/>
      <c r="G144" s="491"/>
      <c r="H144" s="491"/>
      <c r="I144" s="491"/>
      <c r="J144" s="491"/>
      <c r="K144" s="491"/>
      <c r="L144" s="491"/>
      <c r="M144" s="491"/>
      <c r="N144" s="491"/>
      <c r="O144" s="491"/>
      <c r="P144" s="491"/>
      <c r="Q144" s="491"/>
      <c r="R144" s="491"/>
      <c r="S144" s="491"/>
      <c r="T144" s="491"/>
      <c r="U144" s="491"/>
      <c r="V144" s="491"/>
      <c r="W144" s="491"/>
      <c r="X144" s="491"/>
      <c r="Y144" s="492"/>
    </row>
    <row r="145" spans="2:25" ht="15">
      <c r="B145" s="490"/>
      <c r="C145" s="491"/>
      <c r="D145" s="491"/>
      <c r="E145" s="491"/>
      <c r="F145" s="491"/>
      <c r="G145" s="491"/>
      <c r="H145" s="491"/>
      <c r="I145" s="491"/>
      <c r="J145" s="491"/>
      <c r="K145" s="491"/>
      <c r="L145" s="491"/>
      <c r="M145" s="491"/>
      <c r="N145" s="491"/>
      <c r="O145" s="491"/>
      <c r="P145" s="491"/>
      <c r="Q145" s="491"/>
      <c r="R145" s="491"/>
      <c r="S145" s="491"/>
      <c r="T145" s="491"/>
      <c r="U145" s="491"/>
      <c r="V145" s="491"/>
      <c r="W145" s="491"/>
      <c r="X145" s="491"/>
      <c r="Y145" s="492"/>
    </row>
    <row r="146" spans="2:25" ht="15">
      <c r="B146" s="490"/>
      <c r="C146" s="491"/>
      <c r="D146" s="491"/>
      <c r="E146" s="491"/>
      <c r="F146" s="491"/>
      <c r="G146" s="491"/>
      <c r="H146" s="491"/>
      <c r="I146" s="491"/>
      <c r="J146" s="491"/>
      <c r="K146" s="491"/>
      <c r="L146" s="491"/>
      <c r="M146" s="491"/>
      <c r="N146" s="491"/>
      <c r="O146" s="491"/>
      <c r="P146" s="491"/>
      <c r="Q146" s="491"/>
      <c r="R146" s="491"/>
      <c r="S146" s="491"/>
      <c r="T146" s="491"/>
      <c r="U146" s="491"/>
      <c r="V146" s="491"/>
      <c r="W146" s="491"/>
      <c r="X146" s="491"/>
      <c r="Y146" s="492"/>
    </row>
    <row r="147" spans="2:25" ht="15">
      <c r="B147" s="490"/>
      <c r="C147" s="491"/>
      <c r="D147" s="491"/>
      <c r="E147" s="491"/>
      <c r="F147" s="491"/>
      <c r="G147" s="491"/>
      <c r="H147" s="491"/>
      <c r="I147" s="491"/>
      <c r="J147" s="491"/>
      <c r="K147" s="491"/>
      <c r="L147" s="491"/>
      <c r="M147" s="491"/>
      <c r="N147" s="491"/>
      <c r="O147" s="491"/>
      <c r="P147" s="491"/>
      <c r="Q147" s="491"/>
      <c r="R147" s="491"/>
      <c r="S147" s="491"/>
      <c r="T147" s="491"/>
      <c r="U147" s="491"/>
      <c r="V147" s="491"/>
      <c r="W147" s="491"/>
      <c r="X147" s="491"/>
      <c r="Y147" s="492"/>
    </row>
    <row r="148" spans="2:25" ht="15">
      <c r="B148" s="490"/>
      <c r="C148" s="491"/>
      <c r="D148" s="491"/>
      <c r="E148" s="491"/>
      <c r="F148" s="491"/>
      <c r="G148" s="491"/>
      <c r="H148" s="491"/>
      <c r="I148" s="491"/>
      <c r="J148" s="491"/>
      <c r="K148" s="491"/>
      <c r="L148" s="491"/>
      <c r="M148" s="491"/>
      <c r="N148" s="491"/>
      <c r="O148" s="491"/>
      <c r="P148" s="491"/>
      <c r="Q148" s="491"/>
      <c r="R148" s="491"/>
      <c r="S148" s="491"/>
      <c r="T148" s="491"/>
      <c r="U148" s="491"/>
      <c r="V148" s="491"/>
      <c r="W148" s="491"/>
      <c r="X148" s="491"/>
      <c r="Y148" s="492"/>
    </row>
    <row r="149" spans="2:25" ht="15">
      <c r="B149" s="490"/>
      <c r="C149" s="491"/>
      <c r="D149" s="491"/>
      <c r="E149" s="491"/>
      <c r="F149" s="491"/>
      <c r="G149" s="491"/>
      <c r="H149" s="491"/>
      <c r="I149" s="491"/>
      <c r="J149" s="491"/>
      <c r="K149" s="491"/>
      <c r="L149" s="491"/>
      <c r="M149" s="491"/>
      <c r="N149" s="491"/>
      <c r="O149" s="491"/>
      <c r="P149" s="491"/>
      <c r="Q149" s="491"/>
      <c r="R149" s="491"/>
      <c r="S149" s="491"/>
      <c r="T149" s="491"/>
      <c r="U149" s="491"/>
      <c r="V149" s="491"/>
      <c r="W149" s="491"/>
      <c r="X149" s="491"/>
      <c r="Y149" s="492"/>
    </row>
    <row r="150" spans="2:25" ht="15">
      <c r="B150" s="490"/>
      <c r="C150" s="491"/>
      <c r="D150" s="491"/>
      <c r="E150" s="491"/>
      <c r="F150" s="491"/>
      <c r="G150" s="491"/>
      <c r="H150" s="491"/>
      <c r="I150" s="491"/>
      <c r="J150" s="491"/>
      <c r="K150" s="491"/>
      <c r="L150" s="491"/>
      <c r="M150" s="491"/>
      <c r="N150" s="491"/>
      <c r="O150" s="491"/>
      <c r="P150" s="491"/>
      <c r="Q150" s="491"/>
      <c r="R150" s="491"/>
      <c r="S150" s="491"/>
      <c r="T150" s="491"/>
      <c r="U150" s="491"/>
      <c r="V150" s="491"/>
      <c r="W150" s="491"/>
      <c r="X150" s="491"/>
      <c r="Y150" s="492"/>
    </row>
    <row r="151" spans="2:25" ht="15">
      <c r="B151" s="490"/>
      <c r="C151" s="491"/>
      <c r="D151" s="491"/>
      <c r="E151" s="491"/>
      <c r="F151" s="491"/>
      <c r="G151" s="491"/>
      <c r="H151" s="491"/>
      <c r="I151" s="491"/>
      <c r="J151" s="491"/>
      <c r="K151" s="491"/>
      <c r="L151" s="491"/>
      <c r="M151" s="491"/>
      <c r="N151" s="491"/>
      <c r="O151" s="491"/>
      <c r="P151" s="491"/>
      <c r="Q151" s="491"/>
      <c r="R151" s="491"/>
      <c r="S151" s="491"/>
      <c r="T151" s="491"/>
      <c r="U151" s="491"/>
      <c r="V151" s="491"/>
      <c r="W151" s="491"/>
      <c r="X151" s="491"/>
      <c r="Y151" s="492"/>
    </row>
    <row r="152" spans="2:25" ht="15">
      <c r="B152" s="490"/>
      <c r="C152" s="491"/>
      <c r="D152" s="491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2"/>
    </row>
    <row r="153" spans="2:25" ht="15">
      <c r="B153" s="490"/>
      <c r="C153" s="491"/>
      <c r="D153" s="491"/>
      <c r="E153" s="491"/>
      <c r="F153" s="491"/>
      <c r="G153" s="491"/>
      <c r="H153" s="491"/>
      <c r="I153" s="491"/>
      <c r="J153" s="491"/>
      <c r="K153" s="491"/>
      <c r="L153" s="491"/>
      <c r="M153" s="491"/>
      <c r="N153" s="491"/>
      <c r="O153" s="491"/>
      <c r="P153" s="491"/>
      <c r="Q153" s="491"/>
      <c r="R153" s="491"/>
      <c r="S153" s="491"/>
      <c r="T153" s="491"/>
      <c r="U153" s="491"/>
      <c r="V153" s="491"/>
      <c r="W153" s="491"/>
      <c r="X153" s="491"/>
      <c r="Y153" s="492"/>
    </row>
    <row r="154" spans="2:25" ht="15">
      <c r="B154" s="490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2"/>
    </row>
    <row r="155" spans="2:25" ht="15">
      <c r="B155" s="490"/>
      <c r="C155" s="491"/>
      <c r="D155" s="491"/>
      <c r="E155" s="491"/>
      <c r="F155" s="491"/>
      <c r="G155" s="491"/>
      <c r="H155" s="491"/>
      <c r="I155" s="491"/>
      <c r="J155" s="491"/>
      <c r="K155" s="491"/>
      <c r="L155" s="491"/>
      <c r="M155" s="491"/>
      <c r="N155" s="491"/>
      <c r="O155" s="491"/>
      <c r="P155" s="491"/>
      <c r="Q155" s="491"/>
      <c r="R155" s="491"/>
      <c r="S155" s="491"/>
      <c r="T155" s="491"/>
      <c r="U155" s="491"/>
      <c r="V155" s="491"/>
      <c r="W155" s="491"/>
      <c r="X155" s="491"/>
      <c r="Y155" s="492"/>
    </row>
    <row r="156" spans="2:25" ht="15">
      <c r="B156" s="490"/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2"/>
    </row>
    <row r="157" spans="2:25" ht="15">
      <c r="B157" s="490"/>
      <c r="C157" s="491"/>
      <c r="D157" s="491"/>
      <c r="E157" s="491"/>
      <c r="F157" s="491"/>
      <c r="G157" s="491"/>
      <c r="H157" s="491"/>
      <c r="I157" s="491"/>
      <c r="J157" s="491"/>
      <c r="K157" s="491"/>
      <c r="L157" s="491"/>
      <c r="M157" s="491"/>
      <c r="N157" s="491"/>
      <c r="O157" s="491"/>
      <c r="P157" s="491"/>
      <c r="Q157" s="491"/>
      <c r="R157" s="491"/>
      <c r="S157" s="491"/>
      <c r="T157" s="491"/>
      <c r="U157" s="491"/>
      <c r="V157" s="491"/>
      <c r="W157" s="491"/>
      <c r="X157" s="491"/>
      <c r="Y157" s="492"/>
    </row>
    <row r="158" spans="2:25" ht="15">
      <c r="B158" s="490"/>
      <c r="C158" s="491"/>
      <c r="D158" s="491"/>
      <c r="E158" s="491"/>
      <c r="F158" s="491"/>
      <c r="G158" s="491"/>
      <c r="H158" s="491"/>
      <c r="I158" s="491"/>
      <c r="J158" s="491"/>
      <c r="K158" s="491"/>
      <c r="L158" s="491"/>
      <c r="M158" s="491"/>
      <c r="N158" s="491"/>
      <c r="O158" s="491"/>
      <c r="P158" s="491"/>
      <c r="Q158" s="491"/>
      <c r="R158" s="491"/>
      <c r="S158" s="491"/>
      <c r="T158" s="491"/>
      <c r="U158" s="491"/>
      <c r="V158" s="491"/>
      <c r="W158" s="491"/>
      <c r="X158" s="491"/>
      <c r="Y158" s="492"/>
    </row>
    <row r="159" spans="2:25" ht="15">
      <c r="B159" s="490"/>
      <c r="C159" s="491"/>
      <c r="D159" s="491"/>
      <c r="E159" s="491"/>
      <c r="F159" s="491"/>
      <c r="G159" s="491"/>
      <c r="H159" s="491"/>
      <c r="I159" s="491"/>
      <c r="J159" s="491"/>
      <c r="K159" s="491"/>
      <c r="L159" s="491"/>
      <c r="M159" s="491"/>
      <c r="N159" s="491"/>
      <c r="O159" s="491"/>
      <c r="P159" s="491"/>
      <c r="Q159" s="491"/>
      <c r="R159" s="491"/>
      <c r="S159" s="491"/>
      <c r="T159" s="491"/>
      <c r="U159" s="491"/>
      <c r="V159" s="491"/>
      <c r="W159" s="491"/>
      <c r="X159" s="491"/>
      <c r="Y159" s="492"/>
    </row>
    <row r="160" spans="2:25" ht="15">
      <c r="B160" s="490"/>
      <c r="C160" s="491"/>
      <c r="D160" s="491"/>
      <c r="E160" s="491"/>
      <c r="F160" s="491"/>
      <c r="G160" s="491"/>
      <c r="H160" s="491"/>
      <c r="I160" s="491"/>
      <c r="J160" s="491"/>
      <c r="K160" s="491"/>
      <c r="L160" s="491"/>
      <c r="M160" s="491"/>
      <c r="N160" s="491"/>
      <c r="O160" s="491"/>
      <c r="P160" s="491"/>
      <c r="Q160" s="491"/>
      <c r="R160" s="491"/>
      <c r="S160" s="491"/>
      <c r="T160" s="491"/>
      <c r="U160" s="491"/>
      <c r="V160" s="491"/>
      <c r="W160" s="491"/>
      <c r="X160" s="491"/>
      <c r="Y160" s="492"/>
    </row>
    <row r="161" spans="2:25" ht="15">
      <c r="B161" s="490"/>
      <c r="C161" s="491"/>
      <c r="D161" s="491"/>
      <c r="E161" s="491"/>
      <c r="F161" s="491"/>
      <c r="G161" s="491"/>
      <c r="H161" s="491"/>
      <c r="I161" s="491"/>
      <c r="J161" s="491"/>
      <c r="K161" s="491"/>
      <c r="L161" s="491"/>
      <c r="M161" s="491"/>
      <c r="N161" s="491"/>
      <c r="O161" s="491"/>
      <c r="P161" s="491"/>
      <c r="Q161" s="491"/>
      <c r="R161" s="491"/>
      <c r="S161" s="491"/>
      <c r="T161" s="491"/>
      <c r="U161" s="491"/>
      <c r="V161" s="491"/>
      <c r="W161" s="491"/>
      <c r="X161" s="491"/>
      <c r="Y161" s="492"/>
    </row>
    <row r="162" spans="2:25" ht="15">
      <c r="B162" s="490"/>
      <c r="C162" s="491"/>
      <c r="D162" s="491"/>
      <c r="E162" s="491"/>
      <c r="F162" s="491"/>
      <c r="G162" s="491"/>
      <c r="H162" s="491"/>
      <c r="I162" s="491"/>
      <c r="J162" s="491"/>
      <c r="K162" s="491"/>
      <c r="L162" s="491"/>
      <c r="M162" s="491"/>
      <c r="N162" s="491"/>
      <c r="O162" s="491"/>
      <c r="P162" s="491"/>
      <c r="Q162" s="491"/>
      <c r="R162" s="491"/>
      <c r="S162" s="491"/>
      <c r="T162" s="491"/>
      <c r="U162" s="491"/>
      <c r="V162" s="491"/>
      <c r="W162" s="491"/>
      <c r="X162" s="491"/>
      <c r="Y162" s="492"/>
    </row>
    <row r="163" spans="2:25" ht="15">
      <c r="B163" s="490"/>
      <c r="C163" s="491"/>
      <c r="D163" s="491"/>
      <c r="E163" s="491"/>
      <c r="F163" s="491"/>
      <c r="G163" s="491"/>
      <c r="H163" s="491"/>
      <c r="I163" s="491"/>
      <c r="J163" s="491"/>
      <c r="K163" s="491"/>
      <c r="L163" s="491"/>
      <c r="M163" s="491"/>
      <c r="N163" s="491"/>
      <c r="O163" s="491"/>
      <c r="P163" s="491"/>
      <c r="Q163" s="491"/>
      <c r="R163" s="491"/>
      <c r="S163" s="491"/>
      <c r="T163" s="491"/>
      <c r="U163" s="491"/>
      <c r="V163" s="491"/>
      <c r="W163" s="491"/>
      <c r="X163" s="491"/>
      <c r="Y163" s="492"/>
    </row>
    <row r="164" spans="2:25" ht="15">
      <c r="B164" s="490"/>
      <c r="C164" s="491"/>
      <c r="D164" s="491"/>
      <c r="E164" s="491"/>
      <c r="F164" s="491"/>
      <c r="G164" s="491"/>
      <c r="H164" s="491"/>
      <c r="I164" s="491"/>
      <c r="J164" s="491"/>
      <c r="K164" s="491"/>
      <c r="L164" s="491"/>
      <c r="M164" s="491"/>
      <c r="N164" s="491"/>
      <c r="O164" s="491"/>
      <c r="P164" s="491"/>
      <c r="Q164" s="491"/>
      <c r="R164" s="491"/>
      <c r="S164" s="491"/>
      <c r="T164" s="491"/>
      <c r="U164" s="491"/>
      <c r="V164" s="491"/>
      <c r="W164" s="491"/>
      <c r="X164" s="491"/>
      <c r="Y164" s="492"/>
    </row>
    <row r="165" spans="2:25" ht="15">
      <c r="B165" s="490"/>
      <c r="C165" s="491"/>
      <c r="D165" s="491"/>
      <c r="E165" s="491"/>
      <c r="F165" s="491"/>
      <c r="G165" s="491"/>
      <c r="H165" s="491"/>
      <c r="I165" s="491"/>
      <c r="J165" s="491"/>
      <c r="K165" s="491"/>
      <c r="L165" s="491"/>
      <c r="M165" s="491"/>
      <c r="N165" s="491"/>
      <c r="O165" s="491"/>
      <c r="P165" s="491"/>
      <c r="Q165" s="491"/>
      <c r="R165" s="491"/>
      <c r="S165" s="491"/>
      <c r="T165" s="491"/>
      <c r="U165" s="491"/>
      <c r="V165" s="491"/>
      <c r="W165" s="491"/>
      <c r="X165" s="491"/>
      <c r="Y165" s="492"/>
    </row>
    <row r="166" spans="2:25" ht="15">
      <c r="B166" s="490"/>
      <c r="C166" s="491"/>
      <c r="D166" s="491"/>
      <c r="E166" s="491"/>
      <c r="F166" s="491"/>
      <c r="G166" s="491"/>
      <c r="H166" s="491"/>
      <c r="I166" s="491"/>
      <c r="J166" s="491"/>
      <c r="K166" s="491"/>
      <c r="L166" s="491"/>
      <c r="M166" s="491"/>
      <c r="N166" s="491"/>
      <c r="O166" s="491"/>
      <c r="P166" s="491"/>
      <c r="Q166" s="491"/>
      <c r="R166" s="491"/>
      <c r="S166" s="491"/>
      <c r="T166" s="491"/>
      <c r="U166" s="491"/>
      <c r="V166" s="491"/>
      <c r="W166" s="491"/>
      <c r="X166" s="491"/>
      <c r="Y166" s="492"/>
    </row>
    <row r="167" spans="2:25" ht="15">
      <c r="B167" s="490"/>
      <c r="C167" s="491"/>
      <c r="D167" s="491"/>
      <c r="E167" s="491"/>
      <c r="F167" s="491"/>
      <c r="G167" s="491"/>
      <c r="H167" s="491"/>
      <c r="I167" s="491"/>
      <c r="J167" s="491"/>
      <c r="K167" s="491"/>
      <c r="L167" s="491"/>
      <c r="M167" s="491"/>
      <c r="N167" s="491"/>
      <c r="O167" s="491"/>
      <c r="P167" s="491"/>
      <c r="Q167" s="491"/>
      <c r="R167" s="491"/>
      <c r="S167" s="491"/>
      <c r="T167" s="491"/>
      <c r="U167" s="491"/>
      <c r="V167" s="491"/>
      <c r="W167" s="491"/>
      <c r="X167" s="491"/>
      <c r="Y167" s="492"/>
    </row>
    <row r="168" spans="2:25" ht="15">
      <c r="B168" s="490"/>
      <c r="C168" s="491"/>
      <c r="D168" s="491"/>
      <c r="E168" s="491"/>
      <c r="F168" s="491"/>
      <c r="G168" s="491"/>
      <c r="H168" s="491"/>
      <c r="I168" s="491"/>
      <c r="J168" s="491"/>
      <c r="K168" s="491"/>
      <c r="L168" s="491"/>
      <c r="M168" s="491"/>
      <c r="N168" s="491"/>
      <c r="O168" s="491"/>
      <c r="P168" s="491"/>
      <c r="Q168" s="491"/>
      <c r="R168" s="491"/>
      <c r="S168" s="491"/>
      <c r="T168" s="491"/>
      <c r="U168" s="491"/>
      <c r="V168" s="491"/>
      <c r="W168" s="491"/>
      <c r="X168" s="491"/>
      <c r="Y168" s="492"/>
    </row>
    <row r="169" spans="2:25" ht="15">
      <c r="B169" s="490"/>
      <c r="C169" s="491"/>
      <c r="D169" s="491"/>
      <c r="E169" s="491"/>
      <c r="F169" s="491"/>
      <c r="G169" s="491"/>
      <c r="H169" s="491"/>
      <c r="I169" s="491"/>
      <c r="J169" s="491"/>
      <c r="K169" s="491"/>
      <c r="L169" s="491"/>
      <c r="M169" s="491"/>
      <c r="N169" s="491"/>
      <c r="O169" s="491"/>
      <c r="P169" s="491"/>
      <c r="Q169" s="491"/>
      <c r="R169" s="491"/>
      <c r="S169" s="491"/>
      <c r="T169" s="491"/>
      <c r="U169" s="491"/>
      <c r="V169" s="491"/>
      <c r="W169" s="491"/>
      <c r="X169" s="491"/>
      <c r="Y169" s="492"/>
    </row>
    <row r="170" spans="2:25" ht="15">
      <c r="B170" s="490"/>
      <c r="C170" s="491"/>
      <c r="D170" s="491"/>
      <c r="E170" s="491"/>
      <c r="F170" s="491"/>
      <c r="G170" s="491"/>
      <c r="H170" s="491"/>
      <c r="I170" s="491"/>
      <c r="J170" s="491"/>
      <c r="K170" s="491"/>
      <c r="L170" s="491"/>
      <c r="M170" s="491"/>
      <c r="N170" s="491"/>
      <c r="O170" s="491"/>
      <c r="P170" s="491"/>
      <c r="Q170" s="491"/>
      <c r="R170" s="491"/>
      <c r="S170" s="491"/>
      <c r="T170" s="491"/>
      <c r="U170" s="491"/>
      <c r="V170" s="491"/>
      <c r="W170" s="491"/>
      <c r="X170" s="491"/>
      <c r="Y170" s="492"/>
    </row>
    <row r="171" spans="2:25" ht="15">
      <c r="B171" s="490"/>
      <c r="C171" s="491"/>
      <c r="D171" s="491"/>
      <c r="E171" s="491"/>
      <c r="F171" s="491"/>
      <c r="G171" s="491"/>
      <c r="H171" s="491"/>
      <c r="I171" s="491"/>
      <c r="J171" s="491"/>
      <c r="K171" s="491"/>
      <c r="L171" s="491"/>
      <c r="M171" s="491"/>
      <c r="N171" s="491"/>
      <c r="O171" s="491"/>
      <c r="P171" s="491"/>
      <c r="Q171" s="491"/>
      <c r="R171" s="491"/>
      <c r="S171" s="491"/>
      <c r="T171" s="491"/>
      <c r="U171" s="491"/>
      <c r="V171" s="491"/>
      <c r="W171" s="491"/>
      <c r="X171" s="491"/>
      <c r="Y171" s="492"/>
    </row>
    <row r="172" spans="2:25" ht="15">
      <c r="B172" s="490"/>
      <c r="C172" s="491"/>
      <c r="D172" s="491"/>
      <c r="E172" s="491"/>
      <c r="F172" s="491"/>
      <c r="G172" s="491"/>
      <c r="H172" s="491"/>
      <c r="I172" s="491"/>
      <c r="J172" s="491"/>
      <c r="K172" s="491"/>
      <c r="L172" s="491"/>
      <c r="M172" s="491"/>
      <c r="N172" s="491"/>
      <c r="O172" s="491"/>
      <c r="P172" s="491"/>
      <c r="Q172" s="491"/>
      <c r="R172" s="491"/>
      <c r="S172" s="491"/>
      <c r="T172" s="491"/>
      <c r="U172" s="491"/>
      <c r="V172" s="491"/>
      <c r="W172" s="491"/>
      <c r="X172" s="491"/>
      <c r="Y172" s="492"/>
    </row>
    <row r="173" spans="2:25" ht="15">
      <c r="B173" s="490"/>
      <c r="C173" s="491"/>
      <c r="D173" s="491"/>
      <c r="E173" s="491"/>
      <c r="F173" s="491"/>
      <c r="G173" s="491"/>
      <c r="H173" s="491"/>
      <c r="I173" s="491"/>
      <c r="J173" s="491"/>
      <c r="K173" s="491"/>
      <c r="L173" s="491"/>
      <c r="M173" s="491"/>
      <c r="N173" s="491"/>
      <c r="O173" s="491"/>
      <c r="P173" s="491"/>
      <c r="Q173" s="491"/>
      <c r="R173" s="491"/>
      <c r="S173" s="491"/>
      <c r="T173" s="491"/>
      <c r="U173" s="491"/>
      <c r="V173" s="491"/>
      <c r="W173" s="491"/>
      <c r="X173" s="491"/>
      <c r="Y173" s="492"/>
    </row>
    <row r="174" spans="2:25" ht="15">
      <c r="B174" s="490"/>
      <c r="C174" s="491"/>
      <c r="D174" s="491"/>
      <c r="E174" s="491"/>
      <c r="F174" s="491"/>
      <c r="G174" s="491"/>
      <c r="H174" s="491"/>
      <c r="I174" s="491"/>
      <c r="J174" s="491"/>
      <c r="K174" s="491"/>
      <c r="L174" s="491"/>
      <c r="M174" s="491"/>
      <c r="N174" s="491"/>
      <c r="O174" s="491"/>
      <c r="P174" s="491"/>
      <c r="Q174" s="491"/>
      <c r="R174" s="491"/>
      <c r="S174" s="491"/>
      <c r="T174" s="491"/>
      <c r="U174" s="491"/>
      <c r="V174" s="491"/>
      <c r="W174" s="491"/>
      <c r="X174" s="491"/>
      <c r="Y174" s="492"/>
    </row>
    <row r="175" spans="2:25" ht="15">
      <c r="B175" s="490"/>
      <c r="C175" s="491"/>
      <c r="D175" s="491"/>
      <c r="E175" s="491"/>
      <c r="F175" s="491"/>
      <c r="G175" s="491"/>
      <c r="H175" s="491"/>
      <c r="I175" s="491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91"/>
      <c r="U175" s="491"/>
      <c r="V175" s="491"/>
      <c r="W175" s="491"/>
      <c r="X175" s="491"/>
      <c r="Y175" s="492"/>
    </row>
    <row r="176" spans="2:25" ht="15">
      <c r="B176" s="490"/>
      <c r="C176" s="491"/>
      <c r="D176" s="491"/>
      <c r="E176" s="491"/>
      <c r="F176" s="491"/>
      <c r="G176" s="491"/>
      <c r="H176" s="491"/>
      <c r="I176" s="491"/>
      <c r="J176" s="491"/>
      <c r="K176" s="491"/>
      <c r="L176" s="491"/>
      <c r="M176" s="491"/>
      <c r="N176" s="491"/>
      <c r="O176" s="491"/>
      <c r="P176" s="491"/>
      <c r="Q176" s="491"/>
      <c r="R176" s="491"/>
      <c r="S176" s="491"/>
      <c r="T176" s="491"/>
      <c r="U176" s="491"/>
      <c r="V176" s="491"/>
      <c r="W176" s="491"/>
      <c r="X176" s="491"/>
      <c r="Y176" s="492"/>
    </row>
    <row r="177" spans="2:25" ht="15">
      <c r="B177" s="490"/>
      <c r="C177" s="491"/>
      <c r="D177" s="491"/>
      <c r="E177" s="491"/>
      <c r="F177" s="491"/>
      <c r="G177" s="491"/>
      <c r="H177" s="491"/>
      <c r="I177" s="491"/>
      <c r="J177" s="491"/>
      <c r="K177" s="491"/>
      <c r="L177" s="491"/>
      <c r="M177" s="491"/>
      <c r="N177" s="491"/>
      <c r="O177" s="491"/>
      <c r="P177" s="491"/>
      <c r="Q177" s="491"/>
      <c r="R177" s="491"/>
      <c r="S177" s="491"/>
      <c r="T177" s="491"/>
      <c r="U177" s="491"/>
      <c r="V177" s="491"/>
      <c r="W177" s="491"/>
      <c r="X177" s="491"/>
      <c r="Y177" s="492"/>
    </row>
    <row r="178" spans="2:25" ht="15">
      <c r="B178" s="490"/>
      <c r="C178" s="491"/>
      <c r="D178" s="491"/>
      <c r="E178" s="491"/>
      <c r="F178" s="491"/>
      <c r="G178" s="491"/>
      <c r="H178" s="491"/>
      <c r="I178" s="491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2"/>
    </row>
    <row r="179" spans="2:25" ht="15">
      <c r="B179" s="490"/>
      <c r="C179" s="491"/>
      <c r="D179" s="491"/>
      <c r="E179" s="491"/>
      <c r="F179" s="491"/>
      <c r="G179" s="491"/>
      <c r="H179" s="491"/>
      <c r="I179" s="491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2"/>
    </row>
    <row r="180" spans="2:25" ht="15">
      <c r="B180" s="490"/>
      <c r="C180" s="491"/>
      <c r="D180" s="491"/>
      <c r="E180" s="491"/>
      <c r="F180" s="491"/>
      <c r="G180" s="491"/>
      <c r="H180" s="491"/>
      <c r="I180" s="491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1"/>
      <c r="U180" s="491"/>
      <c r="V180" s="491"/>
      <c r="W180" s="491"/>
      <c r="X180" s="491"/>
      <c r="Y180" s="492"/>
    </row>
    <row r="181" spans="2:25" ht="15">
      <c r="B181" s="490"/>
      <c r="C181" s="491"/>
      <c r="D181" s="491"/>
      <c r="E181" s="491"/>
      <c r="F181" s="491"/>
      <c r="G181" s="491"/>
      <c r="H181" s="491"/>
      <c r="I181" s="491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1"/>
      <c r="U181" s="491"/>
      <c r="V181" s="491"/>
      <c r="W181" s="491"/>
      <c r="X181" s="491"/>
      <c r="Y181" s="492"/>
    </row>
    <row r="182" spans="2:25" ht="15">
      <c r="B182" s="490"/>
      <c r="C182" s="491"/>
      <c r="D182" s="491"/>
      <c r="E182" s="491"/>
      <c r="F182" s="491"/>
      <c r="G182" s="491"/>
      <c r="H182" s="491"/>
      <c r="I182" s="491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1"/>
      <c r="U182" s="491"/>
      <c r="V182" s="491"/>
      <c r="W182" s="491"/>
      <c r="X182" s="491"/>
      <c r="Y182" s="492"/>
    </row>
    <row r="183" spans="2:25" ht="15">
      <c r="B183" s="490"/>
      <c r="C183" s="491"/>
      <c r="D183" s="491"/>
      <c r="E183" s="491"/>
      <c r="F183" s="491"/>
      <c r="G183" s="491"/>
      <c r="H183" s="491"/>
      <c r="I183" s="491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1"/>
      <c r="U183" s="491"/>
      <c r="V183" s="491"/>
      <c r="W183" s="491"/>
      <c r="X183" s="491"/>
      <c r="Y183" s="492"/>
    </row>
    <row r="184" spans="2:25" ht="15">
      <c r="B184" s="490"/>
      <c r="C184" s="491"/>
      <c r="D184" s="491"/>
      <c r="E184" s="491"/>
      <c r="F184" s="491"/>
      <c r="G184" s="491"/>
      <c r="H184" s="491"/>
      <c r="I184" s="491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  <c r="V184" s="491"/>
      <c r="W184" s="491"/>
      <c r="X184" s="491"/>
      <c r="Y184" s="492"/>
    </row>
    <row r="185" spans="2:25" ht="15">
      <c r="B185" s="490"/>
      <c r="C185" s="491"/>
      <c r="D185" s="491"/>
      <c r="E185" s="491"/>
      <c r="F185" s="491"/>
      <c r="G185" s="491"/>
      <c r="H185" s="491"/>
      <c r="I185" s="491"/>
      <c r="J185" s="491"/>
      <c r="K185" s="491"/>
      <c r="L185" s="491"/>
      <c r="M185" s="491"/>
      <c r="N185" s="491"/>
      <c r="O185" s="491"/>
      <c r="P185" s="491"/>
      <c r="Q185" s="491"/>
      <c r="R185" s="491"/>
      <c r="S185" s="491"/>
      <c r="T185" s="491"/>
      <c r="U185" s="491"/>
      <c r="V185" s="491"/>
      <c r="W185" s="491"/>
      <c r="X185" s="491"/>
      <c r="Y185" s="492"/>
    </row>
    <row r="186" spans="2:25" ht="15">
      <c r="B186" s="490"/>
      <c r="C186" s="491"/>
      <c r="D186" s="491"/>
      <c r="E186" s="491"/>
      <c r="F186" s="491"/>
      <c r="G186" s="491"/>
      <c r="H186" s="491"/>
      <c r="I186" s="491"/>
      <c r="J186" s="491"/>
      <c r="K186" s="491"/>
      <c r="L186" s="491"/>
      <c r="M186" s="491"/>
      <c r="N186" s="491"/>
      <c r="O186" s="491"/>
      <c r="P186" s="491"/>
      <c r="Q186" s="491"/>
      <c r="R186" s="491"/>
      <c r="S186" s="491"/>
      <c r="T186" s="491"/>
      <c r="U186" s="491"/>
      <c r="V186" s="491"/>
      <c r="W186" s="491"/>
      <c r="X186" s="491"/>
      <c r="Y186" s="492"/>
    </row>
    <row r="187" spans="2:25" ht="15">
      <c r="B187" s="490"/>
      <c r="C187" s="491"/>
      <c r="D187" s="491"/>
      <c r="E187" s="491"/>
      <c r="F187" s="491"/>
      <c r="G187" s="491"/>
      <c r="H187" s="491"/>
      <c r="I187" s="491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  <c r="V187" s="491"/>
      <c r="W187" s="491"/>
      <c r="X187" s="491"/>
      <c r="Y187" s="492"/>
    </row>
    <row r="188" spans="2:25" ht="15">
      <c r="B188" s="490"/>
      <c r="C188" s="491"/>
      <c r="D188" s="491"/>
      <c r="E188" s="491"/>
      <c r="F188" s="491"/>
      <c r="G188" s="491"/>
      <c r="H188" s="491"/>
      <c r="I188" s="491"/>
      <c r="J188" s="491"/>
      <c r="K188" s="491"/>
      <c r="L188" s="491"/>
      <c r="M188" s="491"/>
      <c r="N188" s="491"/>
      <c r="O188" s="491"/>
      <c r="P188" s="491"/>
      <c r="Q188" s="491"/>
      <c r="R188" s="491"/>
      <c r="S188" s="491"/>
      <c r="T188" s="491"/>
      <c r="U188" s="491"/>
      <c r="V188" s="491"/>
      <c r="W188" s="491"/>
      <c r="X188" s="491"/>
      <c r="Y188" s="492"/>
    </row>
    <row r="189" spans="2:25" ht="15">
      <c r="B189" s="490"/>
      <c r="C189" s="491"/>
      <c r="D189" s="491"/>
      <c r="E189" s="491"/>
      <c r="F189" s="491"/>
      <c r="G189" s="491"/>
      <c r="H189" s="491"/>
      <c r="I189" s="491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91"/>
      <c r="U189" s="491"/>
      <c r="V189" s="491"/>
      <c r="W189" s="491"/>
      <c r="X189" s="491"/>
      <c r="Y189" s="492"/>
    </row>
    <row r="190" spans="2:25" ht="15">
      <c r="B190" s="490"/>
      <c r="C190" s="491"/>
      <c r="D190" s="491"/>
      <c r="E190" s="491"/>
      <c r="F190" s="491"/>
      <c r="G190" s="491"/>
      <c r="H190" s="491"/>
      <c r="I190" s="491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  <c r="V190" s="491"/>
      <c r="W190" s="491"/>
      <c r="X190" s="491"/>
      <c r="Y190" s="492"/>
    </row>
    <row r="191" spans="2:25" ht="15">
      <c r="B191" s="490"/>
      <c r="C191" s="491"/>
      <c r="D191" s="491"/>
      <c r="E191" s="491"/>
      <c r="F191" s="491"/>
      <c r="G191" s="491"/>
      <c r="H191" s="491"/>
      <c r="I191" s="491"/>
      <c r="J191" s="491"/>
      <c r="K191" s="491"/>
      <c r="L191" s="491"/>
      <c r="M191" s="491"/>
      <c r="N191" s="491"/>
      <c r="O191" s="491"/>
      <c r="P191" s="491"/>
      <c r="Q191" s="491"/>
      <c r="R191" s="491"/>
      <c r="S191" s="491"/>
      <c r="T191" s="491"/>
      <c r="U191" s="491"/>
      <c r="V191" s="491"/>
      <c r="W191" s="491"/>
      <c r="X191" s="491"/>
      <c r="Y191" s="492"/>
    </row>
    <row r="192" spans="2:25" ht="15">
      <c r="B192" s="490"/>
      <c r="C192" s="491"/>
      <c r="D192" s="491"/>
      <c r="E192" s="491"/>
      <c r="F192" s="491"/>
      <c r="G192" s="491"/>
      <c r="H192" s="491"/>
      <c r="I192" s="491"/>
      <c r="J192" s="491"/>
      <c r="K192" s="491"/>
      <c r="L192" s="491"/>
      <c r="M192" s="491"/>
      <c r="N192" s="491"/>
      <c r="O192" s="491"/>
      <c r="P192" s="491"/>
      <c r="Q192" s="491"/>
      <c r="R192" s="491"/>
      <c r="S192" s="491"/>
      <c r="T192" s="491"/>
      <c r="U192" s="491"/>
      <c r="V192" s="491"/>
      <c r="W192" s="491"/>
      <c r="X192" s="491"/>
      <c r="Y192" s="492"/>
    </row>
    <row r="193" spans="2:25" ht="15">
      <c r="B193" s="490"/>
      <c r="C193" s="491"/>
      <c r="D193" s="491"/>
      <c r="E193" s="491"/>
      <c r="F193" s="491"/>
      <c r="G193" s="491"/>
      <c r="H193" s="491"/>
      <c r="I193" s="491"/>
      <c r="J193" s="491"/>
      <c r="K193" s="491"/>
      <c r="L193" s="491"/>
      <c r="M193" s="491"/>
      <c r="N193" s="491"/>
      <c r="O193" s="491"/>
      <c r="P193" s="491"/>
      <c r="Q193" s="491"/>
      <c r="R193" s="491"/>
      <c r="S193" s="491"/>
      <c r="T193" s="491"/>
      <c r="U193" s="491"/>
      <c r="V193" s="491"/>
      <c r="W193" s="491"/>
      <c r="X193" s="491"/>
      <c r="Y193" s="492"/>
    </row>
    <row r="194" spans="2:25" ht="15">
      <c r="B194" s="490"/>
      <c r="C194" s="491"/>
      <c r="D194" s="491"/>
      <c r="E194" s="491"/>
      <c r="F194" s="491"/>
      <c r="G194" s="491"/>
      <c r="H194" s="491"/>
      <c r="I194" s="491"/>
      <c r="J194" s="491"/>
      <c r="K194" s="491"/>
      <c r="L194" s="491"/>
      <c r="M194" s="491"/>
      <c r="N194" s="491"/>
      <c r="O194" s="491"/>
      <c r="P194" s="491"/>
      <c r="Q194" s="491"/>
      <c r="R194" s="491"/>
      <c r="S194" s="491"/>
      <c r="T194" s="491"/>
      <c r="U194" s="491"/>
      <c r="V194" s="491"/>
      <c r="W194" s="491"/>
      <c r="X194" s="491"/>
      <c r="Y194" s="492"/>
    </row>
    <row r="195" spans="2:25" ht="15">
      <c r="B195" s="490"/>
      <c r="C195" s="491"/>
      <c r="D195" s="491"/>
      <c r="E195" s="491"/>
      <c r="F195" s="491"/>
      <c r="G195" s="491"/>
      <c r="H195" s="491"/>
      <c r="I195" s="491"/>
      <c r="J195" s="491"/>
      <c r="K195" s="491"/>
      <c r="L195" s="491"/>
      <c r="M195" s="491"/>
      <c r="N195" s="491"/>
      <c r="O195" s="491"/>
      <c r="P195" s="491"/>
      <c r="Q195" s="491"/>
      <c r="R195" s="491"/>
      <c r="S195" s="491"/>
      <c r="T195" s="491"/>
      <c r="U195" s="491"/>
      <c r="V195" s="491"/>
      <c r="W195" s="491"/>
      <c r="X195" s="491"/>
      <c r="Y195" s="492"/>
    </row>
    <row r="196" spans="2:25" ht="15">
      <c r="B196" s="490"/>
      <c r="C196" s="491"/>
      <c r="D196" s="491"/>
      <c r="E196" s="491"/>
      <c r="F196" s="491"/>
      <c r="G196" s="491"/>
      <c r="H196" s="491"/>
      <c r="I196" s="491"/>
      <c r="J196" s="491"/>
      <c r="K196" s="491"/>
      <c r="L196" s="491"/>
      <c r="M196" s="491"/>
      <c r="N196" s="491"/>
      <c r="O196" s="491"/>
      <c r="P196" s="491"/>
      <c r="Q196" s="491"/>
      <c r="R196" s="491"/>
      <c r="S196" s="491"/>
      <c r="T196" s="491"/>
      <c r="U196" s="491"/>
      <c r="V196" s="491"/>
      <c r="W196" s="491"/>
      <c r="X196" s="491"/>
      <c r="Y196" s="492"/>
    </row>
    <row r="197" spans="2:25" ht="15">
      <c r="B197" s="490"/>
      <c r="C197" s="491"/>
      <c r="D197" s="491"/>
      <c r="E197" s="491"/>
      <c r="F197" s="491"/>
      <c r="G197" s="491"/>
      <c r="H197" s="491"/>
      <c r="I197" s="491"/>
      <c r="J197" s="491"/>
      <c r="K197" s="491"/>
      <c r="L197" s="491"/>
      <c r="M197" s="491"/>
      <c r="N197" s="491"/>
      <c r="O197" s="491"/>
      <c r="P197" s="491"/>
      <c r="Q197" s="491"/>
      <c r="R197" s="491"/>
      <c r="S197" s="491"/>
      <c r="T197" s="491"/>
      <c r="U197" s="491"/>
      <c r="V197" s="491"/>
      <c r="W197" s="491"/>
      <c r="X197" s="491"/>
      <c r="Y197" s="492"/>
    </row>
    <row r="198" spans="2:25" ht="15">
      <c r="B198" s="490"/>
      <c r="C198" s="491"/>
      <c r="D198" s="491"/>
      <c r="E198" s="491"/>
      <c r="F198" s="491"/>
      <c r="G198" s="491"/>
      <c r="H198" s="491"/>
      <c r="I198" s="491"/>
      <c r="J198" s="491"/>
      <c r="K198" s="491"/>
      <c r="L198" s="491"/>
      <c r="M198" s="491"/>
      <c r="N198" s="491"/>
      <c r="O198" s="491"/>
      <c r="P198" s="491"/>
      <c r="Q198" s="491"/>
      <c r="R198" s="491"/>
      <c r="S198" s="491"/>
      <c r="T198" s="491"/>
      <c r="U198" s="491"/>
      <c r="V198" s="491"/>
      <c r="W198" s="491"/>
      <c r="X198" s="491"/>
      <c r="Y198" s="492"/>
    </row>
    <row r="199" spans="2:25" ht="15">
      <c r="B199" s="490"/>
      <c r="C199" s="491"/>
      <c r="D199" s="491"/>
      <c r="E199" s="491"/>
      <c r="F199" s="491"/>
      <c r="G199" s="491"/>
      <c r="H199" s="491"/>
      <c r="I199" s="491"/>
      <c r="J199" s="491"/>
      <c r="K199" s="491"/>
      <c r="L199" s="491"/>
      <c r="M199" s="491"/>
      <c r="N199" s="491"/>
      <c r="O199" s="491"/>
      <c r="P199" s="491"/>
      <c r="Q199" s="491"/>
      <c r="R199" s="491"/>
      <c r="S199" s="491"/>
      <c r="T199" s="491"/>
      <c r="U199" s="491"/>
      <c r="V199" s="491"/>
      <c r="W199" s="491"/>
      <c r="X199" s="491"/>
      <c r="Y199" s="492"/>
    </row>
    <row r="200" spans="2:25" ht="15">
      <c r="B200" s="490"/>
      <c r="C200" s="491"/>
      <c r="D200" s="491"/>
      <c r="E200" s="491"/>
      <c r="F200" s="491"/>
      <c r="G200" s="491"/>
      <c r="H200" s="491"/>
      <c r="I200" s="491"/>
      <c r="J200" s="491"/>
      <c r="K200" s="491"/>
      <c r="L200" s="491"/>
      <c r="M200" s="491"/>
      <c r="N200" s="491"/>
      <c r="O200" s="491"/>
      <c r="P200" s="491"/>
      <c r="Q200" s="491"/>
      <c r="R200" s="491"/>
      <c r="S200" s="491"/>
      <c r="T200" s="491"/>
      <c r="U200" s="491"/>
      <c r="V200" s="491"/>
      <c r="W200" s="491"/>
      <c r="X200" s="491"/>
      <c r="Y200" s="492"/>
    </row>
    <row r="201" spans="2:25" ht="15">
      <c r="B201" s="490"/>
      <c r="C201" s="491"/>
      <c r="D201" s="491"/>
      <c r="E201" s="491"/>
      <c r="F201" s="491"/>
      <c r="G201" s="491"/>
      <c r="H201" s="491"/>
      <c r="I201" s="491"/>
      <c r="J201" s="491"/>
      <c r="K201" s="491"/>
      <c r="L201" s="491"/>
      <c r="M201" s="491"/>
      <c r="N201" s="491"/>
      <c r="O201" s="491"/>
      <c r="P201" s="491"/>
      <c r="Q201" s="491"/>
      <c r="R201" s="491"/>
      <c r="S201" s="491"/>
      <c r="T201" s="491"/>
      <c r="U201" s="491"/>
      <c r="V201" s="491"/>
      <c r="W201" s="491"/>
      <c r="X201" s="491"/>
      <c r="Y201" s="492"/>
    </row>
    <row r="202" spans="2:25" ht="15.75" thickBot="1">
      <c r="B202" s="493"/>
      <c r="C202" s="494"/>
      <c r="D202" s="494"/>
      <c r="E202" s="494"/>
      <c r="F202" s="494"/>
      <c r="G202" s="494"/>
      <c r="H202" s="494"/>
      <c r="I202" s="494"/>
      <c r="J202" s="494"/>
      <c r="K202" s="494"/>
      <c r="L202" s="494"/>
      <c r="M202" s="494"/>
      <c r="N202" s="494"/>
      <c r="O202" s="494"/>
      <c r="P202" s="494"/>
      <c r="Q202" s="494"/>
      <c r="R202" s="494"/>
      <c r="S202" s="494"/>
      <c r="T202" s="494"/>
      <c r="U202" s="494"/>
      <c r="V202" s="494"/>
      <c r="W202" s="494"/>
      <c r="X202" s="494"/>
      <c r="Y202" s="495"/>
    </row>
  </sheetData>
  <mergeCells count="189">
    <mergeCell ref="T34:T38"/>
    <mergeCell ref="C81:D81"/>
    <mergeCell ref="E81:L81"/>
    <mergeCell ref="C82:D82"/>
    <mergeCell ref="E82:L82"/>
    <mergeCell ref="N82:O82"/>
    <mergeCell ref="Q82:R82"/>
    <mergeCell ref="R34:R38"/>
    <mergeCell ref="S34:S38"/>
    <mergeCell ref="J34:J38"/>
    <mergeCell ref="K34:K38"/>
    <mergeCell ref="M34:M38"/>
    <mergeCell ref="B9:B10"/>
    <mergeCell ref="B32:B33"/>
    <mergeCell ref="B3:B8"/>
    <mergeCell ref="C2:W3"/>
    <mergeCell ref="D8:H8"/>
    <mergeCell ref="I8:M8"/>
    <mergeCell ref="R28:R31"/>
    <mergeCell ref="S28:S31"/>
    <mergeCell ref="M28:M31"/>
    <mergeCell ref="N28:N31"/>
    <mergeCell ref="O28:O31"/>
    <mergeCell ref="Q28:Q31"/>
    <mergeCell ref="V22:Y32"/>
    <mergeCell ref="B28:B29"/>
    <mergeCell ref="B30:B31"/>
    <mergeCell ref="C30:C31"/>
    <mergeCell ref="L28:L31"/>
    <mergeCell ref="C26:C29"/>
    <mergeCell ref="E28:E31"/>
    <mergeCell ref="C32:C33"/>
    <mergeCell ref="P28:P31"/>
    <mergeCell ref="B20:B21"/>
    <mergeCell ref="J22:J25"/>
    <mergeCell ref="K22:K25"/>
    <mergeCell ref="P22:P25"/>
    <mergeCell ref="B11:B14"/>
    <mergeCell ref="J11:J14"/>
    <mergeCell ref="K11:K14"/>
    <mergeCell ref="J17:J19"/>
    <mergeCell ref="K17:K19"/>
    <mergeCell ref="F28:F31"/>
    <mergeCell ref="G28:G31"/>
    <mergeCell ref="L22:L25"/>
    <mergeCell ref="D11:D32"/>
    <mergeCell ref="E11:H16"/>
    <mergeCell ref="J15:M16"/>
    <mergeCell ref="N15:Q16"/>
    <mergeCell ref="M22:M25"/>
    <mergeCell ref="F34:F38"/>
    <mergeCell ref="G34:G38"/>
    <mergeCell ref="H34:H38"/>
    <mergeCell ref="J28:J31"/>
    <mergeCell ref="K28:K31"/>
    <mergeCell ref="H28:H31"/>
    <mergeCell ref="I11:I32"/>
    <mergeCell ref="N11:N14"/>
    <mergeCell ref="M11:M14"/>
    <mergeCell ref="O11:O14"/>
    <mergeCell ref="L11:L14"/>
    <mergeCell ref="Z58:Z60"/>
    <mergeCell ref="P11:P14"/>
    <mergeCell ref="Q11:Q14"/>
    <mergeCell ref="R11:R14"/>
    <mergeCell ref="S11:S14"/>
    <mergeCell ref="S17:S19"/>
    <mergeCell ref="R17:R19"/>
    <mergeCell ref="Q22:Q25"/>
    <mergeCell ref="R22:R25"/>
    <mergeCell ref="S22:S25"/>
    <mergeCell ref="N8:Q8"/>
    <mergeCell ref="R8:U8"/>
    <mergeCell ref="V8:Y8"/>
    <mergeCell ref="C9:C25"/>
    <mergeCell ref="D9:H10"/>
    <mergeCell ref="J9:M10"/>
    <mergeCell ref="N9:Q10"/>
    <mergeCell ref="R9:U9"/>
    <mergeCell ref="V9:Y10"/>
    <mergeCell ref="R10:U10"/>
    <mergeCell ref="T11:T14"/>
    <mergeCell ref="U11:U14"/>
    <mergeCell ref="V11:Y11"/>
    <mergeCell ref="V12:Y12"/>
    <mergeCell ref="V13:Y14"/>
    <mergeCell ref="R15:U16"/>
    <mergeCell ref="V15:Y15"/>
    <mergeCell ref="V16:Y16"/>
    <mergeCell ref="E17:H17"/>
    <mergeCell ref="L17:L19"/>
    <mergeCell ref="M17:M19"/>
    <mergeCell ref="N17:Q17"/>
    <mergeCell ref="T17:T19"/>
    <mergeCell ref="U17:U19"/>
    <mergeCell ref="V17:Y18"/>
    <mergeCell ref="B18:B19"/>
    <mergeCell ref="E18:H19"/>
    <mergeCell ref="N18:Q18"/>
    <mergeCell ref="N19:Q19"/>
    <mergeCell ref="V19:Y19"/>
    <mergeCell ref="E20:H21"/>
    <mergeCell ref="J20:M21"/>
    <mergeCell ref="N20:Q21"/>
    <mergeCell ref="R20:U21"/>
    <mergeCell ref="V20:Y20"/>
    <mergeCell ref="B22:B25"/>
    <mergeCell ref="E22:H22"/>
    <mergeCell ref="T22:T25"/>
    <mergeCell ref="U22:U25"/>
    <mergeCell ref="E23:H24"/>
    <mergeCell ref="E25:H25"/>
    <mergeCell ref="N22:N25"/>
    <mergeCell ref="O22:O25"/>
    <mergeCell ref="B26:B27"/>
    <mergeCell ref="E26:H27"/>
    <mergeCell ref="J26:M27"/>
    <mergeCell ref="N26:Q27"/>
    <mergeCell ref="R26:U27"/>
    <mergeCell ref="T28:T31"/>
    <mergeCell ref="U28:U31"/>
    <mergeCell ref="E32:H33"/>
    <mergeCell ref="J32:M33"/>
    <mergeCell ref="N32:Q32"/>
    <mergeCell ref="R32:U33"/>
    <mergeCell ref="I33:I35"/>
    <mergeCell ref="N33:Q38"/>
    <mergeCell ref="L34:L38"/>
    <mergeCell ref="U34:U38"/>
    <mergeCell ref="D36:D38"/>
    <mergeCell ref="I36:I38"/>
    <mergeCell ref="AB40:AB57"/>
    <mergeCell ref="B57:Y57"/>
    <mergeCell ref="Z40:Z56"/>
    <mergeCell ref="D33:D35"/>
    <mergeCell ref="B34:B38"/>
    <mergeCell ref="C34:C38"/>
    <mergeCell ref="E34:E38"/>
    <mergeCell ref="C61:Y61"/>
    <mergeCell ref="C65:L66"/>
    <mergeCell ref="M65:N65"/>
    <mergeCell ref="O65:X65"/>
    <mergeCell ref="C67:D67"/>
    <mergeCell ref="E67:L67"/>
    <mergeCell ref="C68:D68"/>
    <mergeCell ref="E68:L68"/>
    <mergeCell ref="C69:D69"/>
    <mergeCell ref="E69:L69"/>
    <mergeCell ref="C70:D70"/>
    <mergeCell ref="E70:L70"/>
    <mergeCell ref="C71:D71"/>
    <mergeCell ref="E71:L71"/>
    <mergeCell ref="C72:D72"/>
    <mergeCell ref="E72:L72"/>
    <mergeCell ref="C73:D73"/>
    <mergeCell ref="E73:L73"/>
    <mergeCell ref="C74:D74"/>
    <mergeCell ref="E74:L74"/>
    <mergeCell ref="C75:D75"/>
    <mergeCell ref="E75:L75"/>
    <mergeCell ref="C76:D76"/>
    <mergeCell ref="E76:L76"/>
    <mergeCell ref="C77:D77"/>
    <mergeCell ref="E77:L77"/>
    <mergeCell ref="C78:D78"/>
    <mergeCell ref="E78:L78"/>
    <mergeCell ref="C79:D79"/>
    <mergeCell ref="E79:L79"/>
    <mergeCell ref="C80:D80"/>
    <mergeCell ref="E80:L80"/>
    <mergeCell ref="T82:U82"/>
    <mergeCell ref="W82:X82"/>
    <mergeCell ref="C83:D83"/>
    <mergeCell ref="E83:L83"/>
    <mergeCell ref="M83:O84"/>
    <mergeCell ref="Q83:R83"/>
    <mergeCell ref="T83:U83"/>
    <mergeCell ref="W83:X83"/>
    <mergeCell ref="C84:D84"/>
    <mergeCell ref="E84:L84"/>
    <mergeCell ref="Q84:R84"/>
    <mergeCell ref="T84:U84"/>
    <mergeCell ref="W84:X84"/>
    <mergeCell ref="C85:G86"/>
    <mergeCell ref="H85:H86"/>
    <mergeCell ref="I85:L86"/>
    <mergeCell ref="O85:R86"/>
    <mergeCell ref="S85:S86"/>
    <mergeCell ref="T85:X8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2003-07-21T15:56:21Z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