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65446" windowWidth="15360" windowHeight="8850" activeTab="0"/>
  </bookViews>
  <sheets>
    <sheet name="Objectives" sheetId="1" r:id="rId1"/>
    <sheet name="Graphic" sheetId="2" r:id="rId2"/>
    <sheet name="Monday" sheetId="3" r:id="rId3"/>
    <sheet name="Tuesday" sheetId="4" r:id="rId4"/>
    <sheet name="Wednesday" sheetId="5" r:id="rId5"/>
  </sheets>
  <definedNames>
    <definedName name="all">#REF!</definedName>
    <definedName name="circular">#REF!</definedName>
    <definedName name="Print_Area_MI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<sst xmlns="http://schemas.openxmlformats.org/spreadsheetml/2006/main" count="179" uniqueCount="86">
  <si>
    <t xml:space="preserve"> -</t>
  </si>
  <si>
    <t>MI</t>
  </si>
  <si>
    <t>ME - Motion, External        MI - Motion, Internal</t>
  </si>
  <si>
    <t>DT- Discussion Topic           II - Information Item</t>
  </si>
  <si>
    <t>Start Time</t>
  </si>
  <si>
    <t xml:space="preserve">DT </t>
  </si>
  <si>
    <t>SHELLHAMMER</t>
  </si>
  <si>
    <t>ALL</t>
  </si>
  <si>
    <t>OBJECTIVES FOR THE MEETING</t>
  </si>
  <si>
    <t>IEEE 802.19 Wireless Coexistence Technical Advisory Group (TAG)</t>
  </si>
  <si>
    <t>APPROVE MINUTES FROM LAST MEETING</t>
  </si>
  <si>
    <t>RECESS FOR BREAK</t>
  </si>
  <si>
    <t>RECESS FOR LUNCH</t>
  </si>
  <si>
    <t>STUDY GROUP AGENDA</t>
  </si>
  <si>
    <t>IEEE 802.19</t>
  </si>
  <si>
    <t>GOLMIE</t>
  </si>
  <si>
    <t>REVIEW STUDY GROUP RULES</t>
  </si>
  <si>
    <t>APPROVE TAG AGENDA</t>
  </si>
  <si>
    <t>APPROVE STUDY GROUP AGENDA</t>
  </si>
  <si>
    <t>LEVY</t>
  </si>
  <si>
    <t>Break</t>
  </si>
  <si>
    <t>Lunch Break</t>
  </si>
  <si>
    <t>8:00 AM - 10:00 AM</t>
  </si>
  <si>
    <t>10:00 AM - 10:30 AM</t>
  </si>
  <si>
    <t>10:30 AM - 12:30 PM</t>
  </si>
  <si>
    <t>1:30 PM - 3:30 PM</t>
  </si>
  <si>
    <t>12:30 PM - 1:30 PM</t>
  </si>
  <si>
    <t>Study Group</t>
  </si>
  <si>
    <t>TAG</t>
  </si>
  <si>
    <t>TAG AGENDA</t>
  </si>
  <si>
    <t>Denver, CO</t>
  </si>
  <si>
    <t>March 6-10, 2006</t>
  </si>
  <si>
    <t>1. Address any comments we receive on the PAR and 5C</t>
  </si>
  <si>
    <t>2. Election of TAG Chair and Vice Chair</t>
  </si>
  <si>
    <t>Tuesday March 7, 2006</t>
  </si>
  <si>
    <t>Wednesday March 8, 2006</t>
  </si>
  <si>
    <t>APPROVE MINUTES FROM JANUARY STUDY GROUP MEETING</t>
  </si>
  <si>
    <t>WHITESELL</t>
  </si>
  <si>
    <t>ELECTION OF TAG CHAIR AND VICE CHAIR</t>
  </si>
  <si>
    <t xml:space="preserve"> TAG MEMBERS</t>
  </si>
  <si>
    <t>DEVELOP PRESS RELEASE ON NEW PROJECT</t>
  </si>
  <si>
    <t>SIEP</t>
  </si>
  <si>
    <t>DISCUSS ANY COMMENTS RECEIVED ON THE PAR</t>
  </si>
  <si>
    <t>PREPARE CALL-FOR-SUBMISSIONS</t>
  </si>
  <si>
    <t>DISCUSS DOCUMENT ON COEXISTENCE PARAMETERS</t>
  </si>
  <si>
    <t>DISCUSS PAR WITH OTHER WORKING GROUP MEMBERS</t>
  </si>
  <si>
    <t>MAKE ANY MODIFICATIONS TO THE PAR THAT THE STUDY GROUP DEEMS APPROPRIATE</t>
  </si>
  <si>
    <t>TAG ADJOURNS FOR THE SESSION</t>
  </si>
  <si>
    <t>STUDY GROUP ADJOURNS FOR THE SESSION</t>
  </si>
  <si>
    <t>IF NECESSARY STUDY GROUP VOTE TO APPROVE THE REVISED PAR</t>
  </si>
  <si>
    <t>IF NECESSARY TAG VOTE TO APPROVE THE REVISED PAR</t>
  </si>
  <si>
    <t>DT</t>
  </si>
  <si>
    <t>II</t>
  </si>
  <si>
    <t>Monday March 6, 2006</t>
  </si>
  <si>
    <t>Joint Meeting with IEEE P1900.2</t>
  </si>
  <si>
    <t>4:00 PM - 6:00 PM</t>
  </si>
  <si>
    <t>JOINT MEETING AGENDA</t>
  </si>
  <si>
    <t>APPROVE AGENDA FOR JOINT MEETING</t>
  </si>
  <si>
    <t>Wed March 8, 2006</t>
  </si>
  <si>
    <t>SHELLHAMMER &amp; BERGER</t>
  </si>
  <si>
    <t>BRIEF OVERVIEW OF 802.19 TAG</t>
  </si>
  <si>
    <t>BRIEF OVERVIEW OF 1900.1</t>
  </si>
  <si>
    <t>BRIEF OVERVIEW OF 1900.2</t>
  </si>
  <si>
    <t>TIM BROWN</t>
  </si>
  <si>
    <t>WHEN IS INTERFERENCE HARMFUL?</t>
  </si>
  <si>
    <t>HOW TO SUMMARIZE MULTIPLE VARIABLES INTO A METRIC OF "SPECTRUM GOODNESS"</t>
  </si>
  <si>
    <t>JIM HOFFMEYER</t>
  </si>
  <si>
    <t>KALLE KONSTON</t>
  </si>
  <si>
    <t>WHAT DO THE REGULATORS NEED FROM INDUSTRY?</t>
  </si>
  <si>
    <t>DALE HATFIELD</t>
  </si>
  <si>
    <t>GENERAL DISCUSSION</t>
  </si>
  <si>
    <t>3:30 PM - 4:00 PM</t>
  </si>
  <si>
    <t>STEVE BERGER</t>
  </si>
  <si>
    <t>3. Joint Meeting with IEEE P1900.2</t>
  </si>
  <si>
    <t>REVIEW CALL-FOR-SUBMISSIONS</t>
  </si>
  <si>
    <t>TAG MEMBERS</t>
  </si>
  <si>
    <t>VOTE TO ISSUE CALL-FOR-SUBMISSIONS</t>
  </si>
  <si>
    <t>DISCUSS COEXISTENCE SCENARIOS AND STRUCTURE OF RECOMMENDED PRACTICE</t>
  </si>
  <si>
    <t>5. Prepare Press Release on New Project</t>
  </si>
  <si>
    <t>6. Discuss typical coexistence scenarios and structure of recommended practice (RP)</t>
  </si>
  <si>
    <t>7. Prepare Call-for-submissions for RP</t>
  </si>
  <si>
    <t>8. Discuss document on coexistence parameters of 802 standards</t>
  </si>
  <si>
    <t>PRESENTATION ON 802.11n CA DOCUMENT</t>
  </si>
  <si>
    <t>SHEUNG LI</t>
  </si>
  <si>
    <t>4. Presentation on 802.11n CA Document</t>
  </si>
  <si>
    <t>TAG VOTE ON PRESS RELEASE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</si>
</sst>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0.000"/>
    <numFmt numFmtId="173" formatCode="d\-mmm\-yyyy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  <numFmt numFmtId="182" formatCode="m/d/yy\ h:mm\ AM/PM"/>
    <numFmt numFmtId="183" formatCode="#,##0\ &quot;€&quot;;\-#,##0\ &quot;€&quot;"/>
    <numFmt numFmtId="184" formatCode="#,##0\ &quot;€&quot;;[Red]\-#,##0\ &quot;€&quot;"/>
    <numFmt numFmtId="185" formatCode="#,##0.00\ &quot;€&quot;;\-#,##0.00\ &quot;€&quot;"/>
    <numFmt numFmtId="186" formatCode="#,##0.00\ &quot;€&quot;;[Red]\-#,##0.00\ &quot;€&quot;"/>
    <numFmt numFmtId="187" formatCode="_-* #,##0\ &quot;€&quot;_-;\-* #,##0\ &quot;€&quot;_-;_-* &quot;-&quot;\ &quot;€&quot;_-;_-@_-"/>
    <numFmt numFmtId="188" formatCode="_-* #,##0\ _€_-;\-* #,##0\ _€_-;_-* &quot;-&quot;\ _€_-;_-@_-"/>
    <numFmt numFmtId="189" formatCode="_-* #,##0.00\ &quot;€&quot;_-;\-* #,##0.00\ &quot;€&quot;_-;_-* &quot;-&quot;??\ &quot;€&quot;_-;_-@_-"/>
    <numFmt numFmtId="190" formatCode="_-* #,##0.00\ _€_-;\-* #,##0.00\ _€_-;_-* &quot;-&quot;??\ _€_-;_-@_-"/>
    <numFmt numFmtId="191" formatCode="mmmm\ d\,\ yyyy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[$€-2]\ #,##0.00_);[Red]\([$€-2]\ #,##0.00\)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</numFmts>
  <fonts count="13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u val="single"/>
      <sz val="12"/>
      <color indexed="36"/>
      <name val="Courier"/>
      <family val="0"/>
    </font>
    <font>
      <u val="single"/>
      <sz val="12"/>
      <color indexed="12"/>
      <name val="Courier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8"/>
      <name val="Courier"/>
      <family val="0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37">
    <xf numFmtId="164" fontId="0" fillId="0" borderId="0" xfId="0" applyAlignment="1">
      <alignment/>
    </xf>
    <xf numFmtId="164" fontId="8" fillId="0" borderId="0" xfId="0" applyFont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164" fontId="7" fillId="0" borderId="0" xfId="0" applyNumberFormat="1" applyFont="1" applyFill="1" applyAlignment="1" applyProtection="1">
      <alignment horizontal="center" vertical="center" wrapText="1"/>
      <protection/>
    </xf>
    <xf numFmtId="0" fontId="1" fillId="0" borderId="0" xfId="0" applyNumberFormat="1" applyFont="1" applyAlignment="1">
      <alignment horizontal="left" vertical="center"/>
    </xf>
    <xf numFmtId="164" fontId="1" fillId="0" borderId="0" xfId="0" applyFont="1" applyAlignment="1">
      <alignment horizontal="left" vertical="center"/>
    </xf>
    <xf numFmtId="164" fontId="1" fillId="0" borderId="0" xfId="0" applyFont="1" applyAlignment="1">
      <alignment horizontal="left" vertical="center" wrapText="1"/>
    </xf>
    <xf numFmtId="164" fontId="4" fillId="0" borderId="0" xfId="0" applyFont="1" applyAlignment="1">
      <alignment horizontal="left" vertical="center"/>
    </xf>
    <xf numFmtId="0" fontId="9" fillId="0" borderId="0" xfId="0" applyNumberFormat="1" applyFont="1" applyFill="1" applyBorder="1" applyAlignment="1" applyProtection="1">
      <alignment horizontal="left" vertical="center"/>
      <protection locked="0"/>
    </xf>
    <xf numFmtId="164" fontId="9" fillId="0" borderId="0" xfId="0" applyNumberFormat="1" applyFont="1" applyFill="1" applyAlignment="1" applyProtection="1">
      <alignment horizontal="left" vertical="center"/>
      <protection/>
    </xf>
    <xf numFmtId="164" fontId="1" fillId="0" borderId="0" xfId="0" applyNumberFormat="1" applyFont="1" applyAlignment="1" applyProtection="1">
      <alignment horizontal="left" vertical="center" wrapText="1"/>
      <protection/>
    </xf>
    <xf numFmtId="164" fontId="9" fillId="0" borderId="0" xfId="0" applyNumberFormat="1" applyFont="1" applyFill="1" applyAlignment="1" applyProtection="1">
      <alignment horizontal="left" vertical="center" wrapText="1"/>
      <protection/>
    </xf>
    <xf numFmtId="164" fontId="1" fillId="0" borderId="0" xfId="0" applyNumberFormat="1" applyFont="1" applyAlignment="1" applyProtection="1">
      <alignment horizontal="left" vertical="center"/>
      <protection/>
    </xf>
    <xf numFmtId="166" fontId="1" fillId="0" borderId="0" xfId="0" applyNumberFormat="1" applyFont="1" applyAlignment="1" applyProtection="1">
      <alignment horizontal="left" vertical="center"/>
      <protection/>
    </xf>
    <xf numFmtId="0" fontId="9" fillId="0" borderId="0" xfId="0" applyNumberFormat="1" applyFont="1" applyFill="1" applyAlignment="1" applyProtection="1">
      <alignment horizontal="left" vertical="center"/>
      <protection/>
    </xf>
    <xf numFmtId="164" fontId="4" fillId="0" borderId="0" xfId="0" applyFont="1" applyAlignment="1">
      <alignment horizontal="left" vertical="center" wrapText="1"/>
    </xf>
    <xf numFmtId="164" fontId="8" fillId="0" borderId="0" xfId="0" applyFont="1" applyAlignment="1">
      <alignment horizontal="left" vertical="top" wrapText="1"/>
    </xf>
    <xf numFmtId="164" fontId="10" fillId="0" borderId="0" xfId="0" applyFont="1" applyAlignment="1">
      <alignment/>
    </xf>
    <xf numFmtId="164" fontId="8" fillId="0" borderId="0" xfId="0" applyFont="1" applyAlignment="1">
      <alignment horizontal="left" vertical="top"/>
    </xf>
    <xf numFmtId="164" fontId="8" fillId="0" borderId="0" xfId="0" applyFont="1" applyAlignment="1">
      <alignment vertical="top" wrapText="1"/>
    </xf>
    <xf numFmtId="164" fontId="10" fillId="0" borderId="0" xfId="0" applyFont="1" applyAlignment="1">
      <alignment vertical="top" wrapText="1"/>
    </xf>
    <xf numFmtId="164" fontId="11" fillId="0" borderId="0" xfId="0" applyNumberFormat="1" applyFont="1" applyFill="1" applyAlignment="1" applyProtection="1">
      <alignment horizontal="left" wrapText="1"/>
      <protection/>
    </xf>
    <xf numFmtId="164" fontId="7" fillId="0" borderId="0" xfId="0" applyNumberFormat="1" applyFont="1" applyFill="1" applyAlignment="1" applyProtection="1">
      <alignment horizontal="left" wrapText="1"/>
      <protection/>
    </xf>
    <xf numFmtId="0" fontId="10" fillId="0" borderId="0" xfId="0" applyNumberFormat="1" applyFont="1" applyAlignment="1">
      <alignment horizontal="left"/>
    </xf>
    <xf numFmtId="49" fontId="10" fillId="0" borderId="0" xfId="0" applyNumberFormat="1" applyFont="1" applyFill="1" applyAlignment="1" applyProtection="1">
      <alignment horizontal="left" wrapText="1"/>
      <protection/>
    </xf>
    <xf numFmtId="164" fontId="10" fillId="0" borderId="0" xfId="0" applyNumberFormat="1" applyFont="1" applyAlignment="1" applyProtection="1">
      <alignment horizontal="left"/>
      <protection/>
    </xf>
    <xf numFmtId="164" fontId="8" fillId="0" borderId="0" xfId="0" applyFont="1" applyAlignment="1">
      <alignment horizontal="left" vertical="center"/>
    </xf>
    <xf numFmtId="164" fontId="1" fillId="2" borderId="1" xfId="0" applyFont="1" applyFill="1" applyBorder="1" applyAlignment="1">
      <alignment horizontal="left" vertical="center"/>
    </xf>
    <xf numFmtId="164" fontId="8" fillId="3" borderId="1" xfId="0" applyFont="1" applyFill="1" applyBorder="1" applyAlignment="1">
      <alignment horizontal="center" vertical="center"/>
    </xf>
    <xf numFmtId="164" fontId="8" fillId="4" borderId="1" xfId="0" applyFont="1" applyFill="1" applyBorder="1" applyAlignment="1">
      <alignment horizontal="center" vertical="center"/>
    </xf>
    <xf numFmtId="164" fontId="8" fillId="5" borderId="1" xfId="0" applyFont="1" applyFill="1" applyBorder="1" applyAlignment="1">
      <alignment horizontal="center" vertical="center"/>
    </xf>
    <xf numFmtId="164" fontId="1" fillId="0" borderId="0" xfId="0" applyFont="1" applyFill="1" applyBorder="1" applyAlignment="1">
      <alignment horizontal="left" vertical="center"/>
    </xf>
    <xf numFmtId="164" fontId="8" fillId="0" borderId="0" xfId="0" applyFont="1" applyFill="1" applyBorder="1" applyAlignment="1">
      <alignment horizontal="center" vertical="center"/>
    </xf>
    <xf numFmtId="164" fontId="1" fillId="2" borderId="1" xfId="0" applyFont="1" applyFill="1" applyBorder="1" applyAlignment="1">
      <alignment horizontal="center" vertical="center"/>
    </xf>
    <xf numFmtId="164" fontId="1" fillId="0" borderId="1" xfId="0" applyFont="1" applyFill="1" applyBorder="1" applyAlignment="1">
      <alignment horizontal="left" vertical="center"/>
    </xf>
    <xf numFmtId="164" fontId="8" fillId="0" borderId="1" xfId="0" applyFont="1" applyFill="1" applyBorder="1" applyAlignment="1">
      <alignment horizontal="center" vertical="center"/>
    </xf>
    <xf numFmtId="164" fontId="8" fillId="6" borderId="1" xfId="0" applyFont="1" applyFill="1" applyBorder="1" applyAlignment="1">
      <alignment horizontal="center" vertical="center" wrapText="1"/>
    </xf>
  </cellXfs>
  <cellStyles count="11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20"/>
  <sheetViews>
    <sheetView tabSelected="1" zoomScale="125" zoomScaleNormal="125" workbookViewId="0" topLeftCell="A1">
      <selection activeCell="A4" sqref="A4"/>
    </sheetView>
  </sheetViews>
  <sheetFormatPr defaultColWidth="8.796875" defaultRowHeight="19.5" customHeight="1"/>
  <cols>
    <col min="1" max="1" width="79" style="23" customWidth="1"/>
    <col min="2" max="16384" width="8.8984375" style="17" customWidth="1"/>
  </cols>
  <sheetData>
    <row r="1" ht="19.5" customHeight="1">
      <c r="A1" s="16" t="s">
        <v>9</v>
      </c>
    </row>
    <row r="2" ht="19.5" customHeight="1">
      <c r="A2" s="18" t="s">
        <v>30</v>
      </c>
    </row>
    <row r="3" ht="19.5" customHeight="1">
      <c r="A3" s="19" t="s">
        <v>31</v>
      </c>
    </row>
    <row r="4" ht="19.5" customHeight="1">
      <c r="A4" s="20"/>
    </row>
    <row r="5" ht="19.5" customHeight="1">
      <c r="A5" s="21"/>
    </row>
    <row r="6" ht="19.5" customHeight="1">
      <c r="A6" s="22" t="s">
        <v>8</v>
      </c>
    </row>
    <row r="7" ht="19.5" customHeight="1">
      <c r="A7" s="23" t="s">
        <v>32</v>
      </c>
    </row>
    <row r="8" ht="19.5" customHeight="1">
      <c r="A8" s="23" t="s">
        <v>33</v>
      </c>
    </row>
    <row r="9" ht="19.5" customHeight="1">
      <c r="A9" s="23" t="s">
        <v>73</v>
      </c>
    </row>
    <row r="10" ht="19.5" customHeight="1">
      <c r="A10" s="23" t="s">
        <v>84</v>
      </c>
    </row>
    <row r="11" ht="19.5" customHeight="1">
      <c r="A11" s="23" t="s">
        <v>78</v>
      </c>
    </row>
    <row r="12" ht="19.5" customHeight="1">
      <c r="A12" s="23" t="s">
        <v>79</v>
      </c>
    </row>
    <row r="13" ht="19.5" customHeight="1">
      <c r="A13" s="24" t="s">
        <v>80</v>
      </c>
    </row>
    <row r="14" ht="19.5" customHeight="1">
      <c r="A14" s="23" t="s">
        <v>81</v>
      </c>
    </row>
    <row r="15" ht="19.5" customHeight="1">
      <c r="A15" s="24"/>
    </row>
    <row r="18" ht="19.5" customHeight="1">
      <c r="A18" s="25"/>
    </row>
    <row r="19" ht="19.5" customHeight="1">
      <c r="A19" s="25"/>
    </row>
    <row r="20" ht="19.5" customHeight="1">
      <c r="A20" s="25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&amp;L&amp;"Arial,Regular"March 2006&amp;R&amp;"Arial,Regular"IEEE P802.19 06/0007r3</oddHeader>
    <oddFooter>&amp;L&amp;"Arial,Regular"Submission&amp;R&amp;"ariel,Regular"Steve Shellhammer, Qualcomm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11"/>
  <sheetViews>
    <sheetView workbookViewId="0" topLeftCell="A1">
      <selection activeCell="A1" sqref="A1"/>
    </sheetView>
  </sheetViews>
  <sheetFormatPr defaultColWidth="8.796875" defaultRowHeight="15"/>
  <cols>
    <col min="1" max="2" width="16.796875" style="26" customWidth="1"/>
    <col min="3" max="4" width="16.796875" style="1" customWidth="1"/>
    <col min="5" max="16384" width="8.8984375" style="26" customWidth="1"/>
  </cols>
  <sheetData>
    <row r="2" spans="2:4" ht="15.75">
      <c r="B2" s="33" t="s">
        <v>53</v>
      </c>
      <c r="C2" s="33" t="s">
        <v>34</v>
      </c>
      <c r="D2" s="33" t="s">
        <v>58</v>
      </c>
    </row>
    <row r="3" spans="1:4" ht="60" customHeight="1">
      <c r="A3" s="27" t="s">
        <v>22</v>
      </c>
      <c r="B3" s="34"/>
      <c r="C3" s="29" t="s">
        <v>27</v>
      </c>
      <c r="D3" s="29" t="s">
        <v>27</v>
      </c>
    </row>
    <row r="4" spans="1:4" ht="15.75">
      <c r="A4" s="27" t="s">
        <v>23</v>
      </c>
      <c r="B4" s="28" t="s">
        <v>20</v>
      </c>
      <c r="C4" s="28" t="s">
        <v>20</v>
      </c>
      <c r="D4" s="28" t="s">
        <v>20</v>
      </c>
    </row>
    <row r="5" spans="1:4" ht="60" customHeight="1">
      <c r="A5" s="27" t="s">
        <v>24</v>
      </c>
      <c r="B5" s="34"/>
      <c r="C5" s="30" t="s">
        <v>28</v>
      </c>
      <c r="D5" s="30" t="s">
        <v>28</v>
      </c>
    </row>
    <row r="6" spans="1:4" ht="30" customHeight="1">
      <c r="A6" s="27" t="s">
        <v>26</v>
      </c>
      <c r="B6" s="34"/>
      <c r="C6" s="28" t="s">
        <v>21</v>
      </c>
      <c r="D6" s="28" t="s">
        <v>21</v>
      </c>
    </row>
    <row r="7" spans="1:4" ht="60" customHeight="1">
      <c r="A7" s="27" t="s">
        <v>25</v>
      </c>
      <c r="B7" s="34"/>
      <c r="C7" s="35"/>
      <c r="D7" s="35"/>
    </row>
    <row r="8" spans="1:4" ht="15.75">
      <c r="A8" s="27" t="s">
        <v>71</v>
      </c>
      <c r="B8" s="28" t="s">
        <v>20</v>
      </c>
      <c r="C8" s="28" t="s">
        <v>20</v>
      </c>
      <c r="D8" s="28" t="s">
        <v>20</v>
      </c>
    </row>
    <row r="9" spans="1:4" ht="60" customHeight="1">
      <c r="A9" s="27" t="s">
        <v>55</v>
      </c>
      <c r="B9" s="36" t="s">
        <v>54</v>
      </c>
      <c r="C9" s="35"/>
      <c r="D9" s="35"/>
    </row>
    <row r="10" spans="1:4" ht="30" customHeight="1">
      <c r="A10" s="31"/>
      <c r="B10" s="31"/>
      <c r="C10" s="32"/>
      <c r="D10" s="32"/>
    </row>
    <row r="11" spans="1:4" ht="60" customHeight="1">
      <c r="A11" s="31"/>
      <c r="B11" s="31"/>
      <c r="C11" s="32"/>
      <c r="D11" s="32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&amp;L&amp;"Arial,Regular"March 2006&amp;R&amp;"Arial,Regular"IEEE P802.19 06/0007r3</oddHeader>
    <oddFooter>&amp;L&amp;"Arial,Regular"Submission&amp;R&amp;"Arial,Regular"Steve Shellhammer, Qualcomm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5"/>
  <dimension ref="A1:G22"/>
  <sheetViews>
    <sheetView zoomScale="125" zoomScaleNormal="125" workbookViewId="0" topLeftCell="A1">
      <selection activeCell="A1" sqref="A1"/>
    </sheetView>
  </sheetViews>
  <sheetFormatPr defaultColWidth="9.796875" defaultRowHeight="27.75" customHeight="1"/>
  <cols>
    <col min="1" max="1" width="3.796875" style="4" customWidth="1"/>
    <col min="2" max="2" width="3.796875" style="7" customWidth="1"/>
    <col min="3" max="3" width="36.796875" style="15" customWidth="1"/>
    <col min="4" max="4" width="1.59765625" style="7" customWidth="1"/>
    <col min="5" max="5" width="13.59765625" style="7" customWidth="1"/>
    <col min="6" max="6" width="3.59765625" style="7" customWidth="1"/>
    <col min="7" max="7" width="8.796875" style="7" customWidth="1"/>
    <col min="8" max="8" width="3.796875" style="7" customWidth="1"/>
    <col min="9" max="16384" width="9.796875" style="7" customWidth="1"/>
  </cols>
  <sheetData>
    <row r="1" ht="27.75" customHeight="1">
      <c r="C1" s="3" t="s">
        <v>14</v>
      </c>
    </row>
    <row r="2" spans="1:3" s="1" customFormat="1" ht="27.75" customHeight="1">
      <c r="A2" s="2"/>
      <c r="C2" s="3" t="s">
        <v>53</v>
      </c>
    </row>
    <row r="3" spans="1:3" s="1" customFormat="1" ht="27.75" customHeight="1">
      <c r="A3" s="2"/>
      <c r="C3" s="3"/>
    </row>
    <row r="4" spans="2:7" ht="27.75" customHeight="1">
      <c r="B4" s="5"/>
      <c r="C4" s="3" t="s">
        <v>56</v>
      </c>
      <c r="D4" s="5"/>
      <c r="F4" s="5"/>
      <c r="G4" s="5" t="s">
        <v>4</v>
      </c>
    </row>
    <row r="5" spans="1:7" ht="27.75" customHeight="1">
      <c r="A5" s="8">
        <v>1</v>
      </c>
      <c r="B5" s="9" t="s">
        <v>1</v>
      </c>
      <c r="C5" s="10" t="s">
        <v>57</v>
      </c>
      <c r="D5" s="9" t="s">
        <v>0</v>
      </c>
      <c r="E5" s="11" t="s">
        <v>59</v>
      </c>
      <c r="F5" s="12">
        <v>5</v>
      </c>
      <c r="G5" s="13">
        <f>TIME(16,0,0)</f>
        <v>0.6666666666666666</v>
      </c>
    </row>
    <row r="6" spans="1:7" ht="27.75" customHeight="1">
      <c r="A6" s="8">
        <f aca="true" t="shared" si="0" ref="A6:A13">A5+1</f>
        <v>2</v>
      </c>
      <c r="B6" s="9" t="s">
        <v>5</v>
      </c>
      <c r="C6" s="10" t="s">
        <v>60</v>
      </c>
      <c r="D6" s="9" t="s">
        <v>0</v>
      </c>
      <c r="E6" s="11" t="s">
        <v>6</v>
      </c>
      <c r="F6" s="12">
        <v>20</v>
      </c>
      <c r="G6" s="13">
        <f>G5+TIME(0,F5,0)</f>
        <v>0.6701388888888888</v>
      </c>
    </row>
    <row r="7" spans="1:7" ht="31.5" customHeight="1">
      <c r="A7" s="8">
        <f t="shared" si="0"/>
        <v>3</v>
      </c>
      <c r="B7" s="9" t="s">
        <v>5</v>
      </c>
      <c r="C7" s="10" t="s">
        <v>61</v>
      </c>
      <c r="D7" s="9" t="s">
        <v>0</v>
      </c>
      <c r="E7" s="11" t="s">
        <v>66</v>
      </c>
      <c r="F7" s="12">
        <v>15</v>
      </c>
      <c r="G7" s="13">
        <f aca="true" t="shared" si="1" ref="G7:G13">G6+TIME(0,F6,0)</f>
        <v>0.6840277777777777</v>
      </c>
    </row>
    <row r="8" spans="1:7" ht="31.5" customHeight="1">
      <c r="A8" s="8">
        <f t="shared" si="0"/>
        <v>4</v>
      </c>
      <c r="B8" s="9" t="s">
        <v>5</v>
      </c>
      <c r="C8" s="10" t="s">
        <v>62</v>
      </c>
      <c r="D8" s="9" t="s">
        <v>0</v>
      </c>
      <c r="E8" s="11" t="s">
        <v>72</v>
      </c>
      <c r="F8" s="12">
        <v>15</v>
      </c>
      <c r="G8" s="13">
        <f t="shared" si="1"/>
        <v>0.6944444444444443</v>
      </c>
    </row>
    <row r="9" spans="1:7" ht="27.75" customHeight="1">
      <c r="A9" s="8">
        <f t="shared" si="0"/>
        <v>5</v>
      </c>
      <c r="B9" s="9" t="s">
        <v>5</v>
      </c>
      <c r="C9" s="10" t="s">
        <v>64</v>
      </c>
      <c r="D9" s="9" t="s">
        <v>0</v>
      </c>
      <c r="E9" s="9" t="s">
        <v>63</v>
      </c>
      <c r="F9" s="12">
        <v>15</v>
      </c>
      <c r="G9" s="13">
        <f t="shared" si="1"/>
        <v>0.7048611111111109</v>
      </c>
    </row>
    <row r="10" spans="1:7" ht="36" customHeight="1">
      <c r="A10" s="8">
        <f t="shared" si="0"/>
        <v>6</v>
      </c>
      <c r="B10" s="9" t="s">
        <v>5</v>
      </c>
      <c r="C10" s="10" t="s">
        <v>65</v>
      </c>
      <c r="E10" s="5" t="s">
        <v>67</v>
      </c>
      <c r="F10" s="5">
        <v>15</v>
      </c>
      <c r="G10" s="13">
        <f t="shared" si="1"/>
        <v>0.7152777777777776</v>
      </c>
    </row>
    <row r="11" spans="1:7" ht="36" customHeight="1">
      <c r="A11" s="8">
        <f t="shared" si="0"/>
        <v>7</v>
      </c>
      <c r="B11" s="9" t="s">
        <v>5</v>
      </c>
      <c r="C11" s="10" t="s">
        <v>68</v>
      </c>
      <c r="D11" s="9"/>
      <c r="E11" s="11" t="s">
        <v>69</v>
      </c>
      <c r="F11" s="12">
        <v>15</v>
      </c>
      <c r="G11" s="13">
        <f t="shared" si="1"/>
        <v>0.7256944444444442</v>
      </c>
    </row>
    <row r="12" spans="1:7" ht="27.75" customHeight="1">
      <c r="A12" s="8">
        <f t="shared" si="0"/>
        <v>8</v>
      </c>
      <c r="B12" s="9" t="s">
        <v>5</v>
      </c>
      <c r="C12" s="10" t="s">
        <v>70</v>
      </c>
      <c r="D12" s="9"/>
      <c r="E12" s="11" t="s">
        <v>7</v>
      </c>
      <c r="F12" s="12">
        <v>20</v>
      </c>
      <c r="G12" s="13">
        <f t="shared" si="1"/>
        <v>0.7361111111111108</v>
      </c>
    </row>
    <row r="13" spans="1:7" ht="27.75" customHeight="1">
      <c r="A13" s="8">
        <f t="shared" si="0"/>
        <v>9</v>
      </c>
      <c r="B13" s="9" t="s">
        <v>52</v>
      </c>
      <c r="C13" s="10" t="s">
        <v>11</v>
      </c>
      <c r="D13" s="9" t="s">
        <v>0</v>
      </c>
      <c r="E13" s="9" t="s">
        <v>7</v>
      </c>
      <c r="F13" s="12">
        <v>0</v>
      </c>
      <c r="G13" s="13">
        <f t="shared" si="1"/>
        <v>0.7499999999999997</v>
      </c>
    </row>
    <row r="14" spans="1:7" ht="27.75" customHeight="1">
      <c r="A14" s="8"/>
      <c r="B14" s="9"/>
      <c r="C14" s="10"/>
      <c r="D14" s="9"/>
      <c r="E14" s="11"/>
      <c r="F14" s="12"/>
      <c r="G14" s="13"/>
    </row>
    <row r="15" spans="1:7" ht="27.75" customHeight="1">
      <c r="A15" s="14"/>
      <c r="B15" s="9"/>
      <c r="D15" s="9"/>
      <c r="E15" s="12"/>
      <c r="F15" s="12"/>
      <c r="G15" s="13"/>
    </row>
    <row r="16" ht="27.75" customHeight="1">
      <c r="C16" s="6" t="s">
        <v>2</v>
      </c>
    </row>
    <row r="17" ht="27.75" customHeight="1">
      <c r="C17" s="6" t="s">
        <v>3</v>
      </c>
    </row>
    <row r="18" spans="1:4" ht="27.75" customHeight="1">
      <c r="A18" s="14"/>
      <c r="B18" s="5"/>
      <c r="C18" s="6"/>
      <c r="D18" s="5"/>
    </row>
    <row r="19" spans="1:4" ht="27.75" customHeight="1">
      <c r="A19" s="14"/>
      <c r="B19" s="5"/>
      <c r="C19" s="6"/>
      <c r="D19" s="5"/>
    </row>
    <row r="20" spans="1:3" ht="27.75" customHeight="1">
      <c r="A20" s="14"/>
      <c r="B20" s="5"/>
      <c r="C20" s="6"/>
    </row>
    <row r="21" ht="27.75" customHeight="1">
      <c r="A21" s="14"/>
    </row>
    <row r="22" ht="27.75" customHeight="1">
      <c r="A22" s="14"/>
    </row>
  </sheetData>
  <printOptions/>
  <pageMargins left="0.5" right="0.5" top="1" bottom="1" header="0.5" footer="0.5"/>
  <pageSetup horizontalDpi="600" verticalDpi="600" orientation="portrait" r:id="rId1"/>
  <headerFooter alignWithMargins="0">
    <oddHeader>&amp;L&amp;"ariel,Regular"March 2006&amp;R&amp;"ariel,Regular"IEEE P802.19 06/0007r3</oddHeader>
    <oddFooter>&amp;L&amp;"Arial,Regular"Submission&amp;R&amp;"Arial,Regular"Steve Shellhammer, Qualcomm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3"/>
  <dimension ref="A1:G26"/>
  <sheetViews>
    <sheetView zoomScale="125" zoomScaleNormal="125" workbookViewId="0" topLeftCell="A1">
      <selection activeCell="A1" sqref="A1"/>
    </sheetView>
  </sheetViews>
  <sheetFormatPr defaultColWidth="9.796875" defaultRowHeight="27.75" customHeight="1"/>
  <cols>
    <col min="1" max="1" width="3.796875" style="4" customWidth="1"/>
    <col min="2" max="2" width="3.796875" style="7" customWidth="1"/>
    <col min="3" max="3" width="36.796875" style="15" customWidth="1"/>
    <col min="4" max="4" width="1.59765625" style="7" customWidth="1"/>
    <col min="5" max="5" width="13.59765625" style="7" customWidth="1"/>
    <col min="6" max="6" width="3.59765625" style="7" customWidth="1"/>
    <col min="7" max="7" width="8.796875" style="7" customWidth="1"/>
    <col min="8" max="8" width="3.796875" style="7" customWidth="1"/>
    <col min="9" max="16384" width="9.796875" style="7" customWidth="1"/>
  </cols>
  <sheetData>
    <row r="1" ht="27.75" customHeight="1">
      <c r="C1" s="3" t="s">
        <v>14</v>
      </c>
    </row>
    <row r="2" spans="1:3" s="1" customFormat="1" ht="27.75" customHeight="1">
      <c r="A2" s="2"/>
      <c r="C2" s="3" t="s">
        <v>34</v>
      </c>
    </row>
    <row r="3" spans="1:3" s="1" customFormat="1" ht="27.75" customHeight="1">
      <c r="A3" s="2"/>
      <c r="C3" s="3"/>
    </row>
    <row r="4" spans="2:7" ht="27.75" customHeight="1">
      <c r="B4" s="5"/>
      <c r="C4" s="3" t="s">
        <v>13</v>
      </c>
      <c r="D4" s="5"/>
      <c r="F4" s="5"/>
      <c r="G4" s="5" t="s">
        <v>4</v>
      </c>
    </row>
    <row r="5" spans="1:7" ht="27.75" customHeight="1">
      <c r="A5" s="8">
        <v>1</v>
      </c>
      <c r="B5" s="9" t="s">
        <v>1</v>
      </c>
      <c r="C5" s="10" t="s">
        <v>18</v>
      </c>
      <c r="D5" s="9" t="s">
        <v>0</v>
      </c>
      <c r="E5" s="11" t="s">
        <v>15</v>
      </c>
      <c r="F5" s="12">
        <v>5</v>
      </c>
      <c r="G5" s="13">
        <f>TIME(8,0,0)</f>
        <v>0.3333333333333333</v>
      </c>
    </row>
    <row r="6" spans="1:7" ht="27.75" customHeight="1">
      <c r="A6" s="8">
        <f>A5+1</f>
        <v>2</v>
      </c>
      <c r="B6" s="9" t="s">
        <v>5</v>
      </c>
      <c r="C6" s="10" t="s">
        <v>16</v>
      </c>
      <c r="D6" s="9" t="s">
        <v>0</v>
      </c>
      <c r="E6" s="11" t="s">
        <v>15</v>
      </c>
      <c r="F6" s="12">
        <v>10</v>
      </c>
      <c r="G6" s="13">
        <f>G5+TIME(0,F5,0)</f>
        <v>0.3368055555555555</v>
      </c>
    </row>
    <row r="7" spans="1:7" ht="31.5" customHeight="1">
      <c r="A7" s="8">
        <f>A6+1</f>
        <v>3</v>
      </c>
      <c r="B7" s="9" t="s">
        <v>1</v>
      </c>
      <c r="C7" s="10" t="s">
        <v>36</v>
      </c>
      <c r="D7" s="9" t="s">
        <v>0</v>
      </c>
      <c r="E7" s="11" t="s">
        <v>15</v>
      </c>
      <c r="F7" s="12">
        <v>15</v>
      </c>
      <c r="G7" s="13">
        <f>G6+TIME(0,F6,0)</f>
        <v>0.34374999999999994</v>
      </c>
    </row>
    <row r="8" spans="1:7" ht="31.5" customHeight="1">
      <c r="A8" s="8">
        <f>A7+1</f>
        <v>4</v>
      </c>
      <c r="B8" s="9" t="s">
        <v>5</v>
      </c>
      <c r="C8" s="10" t="s">
        <v>45</v>
      </c>
      <c r="D8" s="9" t="s">
        <v>0</v>
      </c>
      <c r="E8" s="11" t="s">
        <v>7</v>
      </c>
      <c r="F8" s="12">
        <v>90</v>
      </c>
      <c r="G8" s="13">
        <f>G7+TIME(0,F7,0)</f>
        <v>0.35416666666666663</v>
      </c>
    </row>
    <row r="9" spans="1:7" ht="27.75" customHeight="1">
      <c r="A9" s="8">
        <f>A8+1</f>
        <v>5</v>
      </c>
      <c r="B9" s="9" t="s">
        <v>52</v>
      </c>
      <c r="C9" s="10" t="s">
        <v>11</v>
      </c>
      <c r="D9" s="9" t="s">
        <v>0</v>
      </c>
      <c r="E9" s="9" t="s">
        <v>7</v>
      </c>
      <c r="F9" s="12">
        <v>0</v>
      </c>
      <c r="G9" s="13">
        <f>G8+TIME(0,F8,0)</f>
        <v>0.41666666666666663</v>
      </c>
    </row>
    <row r="11" spans="1:7" ht="27.75" customHeight="1">
      <c r="A11" s="8"/>
      <c r="B11" s="9"/>
      <c r="C11" s="3" t="s">
        <v>29</v>
      </c>
      <c r="D11" s="9"/>
      <c r="E11" s="11"/>
      <c r="F11" s="12"/>
      <c r="G11" s="13"/>
    </row>
    <row r="12" spans="1:7" ht="27.75" customHeight="1">
      <c r="A12" s="8">
        <v>1</v>
      </c>
      <c r="B12" s="9" t="s">
        <v>1</v>
      </c>
      <c r="C12" s="10" t="s">
        <v>17</v>
      </c>
      <c r="D12" s="9" t="s">
        <v>0</v>
      </c>
      <c r="E12" s="11" t="s">
        <v>6</v>
      </c>
      <c r="F12" s="12">
        <v>5</v>
      </c>
      <c r="G12" s="13">
        <f>TIME(10,30,0)</f>
        <v>0.4375</v>
      </c>
    </row>
    <row r="13" spans="1:7" ht="27.75" customHeight="1">
      <c r="A13" s="8">
        <f aca="true" t="shared" si="0" ref="A13:A18">A12+1</f>
        <v>2</v>
      </c>
      <c r="B13" s="9" t="s">
        <v>1</v>
      </c>
      <c r="C13" s="10" t="s">
        <v>10</v>
      </c>
      <c r="D13" s="9" t="s">
        <v>0</v>
      </c>
      <c r="E13" s="11" t="s">
        <v>37</v>
      </c>
      <c r="F13" s="12">
        <v>10</v>
      </c>
      <c r="G13" s="13">
        <f aca="true" t="shared" si="1" ref="G13:G18">G12+TIME(0,F12,0)</f>
        <v>0.4409722222222222</v>
      </c>
    </row>
    <row r="14" spans="1:7" ht="27.75" customHeight="1">
      <c r="A14" s="8">
        <f t="shared" si="0"/>
        <v>3</v>
      </c>
      <c r="B14" s="9" t="s">
        <v>1</v>
      </c>
      <c r="C14" s="10" t="s">
        <v>38</v>
      </c>
      <c r="D14" s="9" t="s">
        <v>0</v>
      </c>
      <c r="E14" s="11" t="s">
        <v>39</v>
      </c>
      <c r="F14" s="12">
        <v>15</v>
      </c>
      <c r="G14" s="13">
        <f t="shared" si="1"/>
        <v>0.44791666666666663</v>
      </c>
    </row>
    <row r="15" spans="1:7" ht="27.75" customHeight="1">
      <c r="A15" s="8">
        <f t="shared" si="0"/>
        <v>4</v>
      </c>
      <c r="B15" s="9" t="s">
        <v>51</v>
      </c>
      <c r="C15" s="10" t="s">
        <v>82</v>
      </c>
      <c r="D15" s="9" t="s">
        <v>0</v>
      </c>
      <c r="E15" s="11" t="s">
        <v>83</v>
      </c>
      <c r="F15" s="12">
        <v>45</v>
      </c>
      <c r="G15" s="13">
        <f t="shared" si="1"/>
        <v>0.4583333333333333</v>
      </c>
    </row>
    <row r="16" spans="1:7" ht="31.5" customHeight="1">
      <c r="A16" s="8">
        <f t="shared" si="0"/>
        <v>5</v>
      </c>
      <c r="B16" s="9" t="s">
        <v>51</v>
      </c>
      <c r="C16" s="10" t="s">
        <v>77</v>
      </c>
      <c r="D16" s="9" t="s">
        <v>0</v>
      </c>
      <c r="E16" s="11" t="s">
        <v>7</v>
      </c>
      <c r="F16" s="12">
        <v>15</v>
      </c>
      <c r="G16" s="13">
        <f t="shared" si="1"/>
        <v>0.4895833333333333</v>
      </c>
    </row>
    <row r="17" spans="1:7" ht="31.5" customHeight="1">
      <c r="A17" s="8">
        <f t="shared" si="0"/>
        <v>6</v>
      </c>
      <c r="B17" s="9" t="s">
        <v>51</v>
      </c>
      <c r="C17" s="10" t="s">
        <v>43</v>
      </c>
      <c r="D17" s="9" t="s">
        <v>0</v>
      </c>
      <c r="E17" s="11" t="s">
        <v>6</v>
      </c>
      <c r="F17" s="12">
        <v>30</v>
      </c>
      <c r="G17" s="13">
        <f t="shared" si="1"/>
        <v>0.5</v>
      </c>
    </row>
    <row r="18" spans="1:7" ht="27.75" customHeight="1">
      <c r="A18" s="8">
        <f t="shared" si="0"/>
        <v>7</v>
      </c>
      <c r="B18" s="9" t="s">
        <v>52</v>
      </c>
      <c r="C18" s="10" t="s">
        <v>12</v>
      </c>
      <c r="D18" s="9" t="s">
        <v>0</v>
      </c>
      <c r="E18" s="11" t="s">
        <v>7</v>
      </c>
      <c r="F18" s="12">
        <v>0</v>
      </c>
      <c r="G18" s="13">
        <f t="shared" si="1"/>
        <v>0.5208333333333334</v>
      </c>
    </row>
    <row r="19" spans="1:7" ht="27.75" customHeight="1">
      <c r="A19" s="14"/>
      <c r="B19" s="9"/>
      <c r="D19" s="9"/>
      <c r="E19" s="12"/>
      <c r="F19" s="12"/>
      <c r="G19" s="13"/>
    </row>
    <row r="20" ht="27.75" customHeight="1">
      <c r="C20" s="6" t="s">
        <v>2</v>
      </c>
    </row>
    <row r="21" ht="27.75" customHeight="1">
      <c r="C21" s="6" t="s">
        <v>3</v>
      </c>
    </row>
    <row r="22" spans="1:4" ht="27.75" customHeight="1">
      <c r="A22" s="14"/>
      <c r="B22" s="5"/>
      <c r="C22" s="6"/>
      <c r="D22" s="5"/>
    </row>
    <row r="23" spans="1:4" ht="27.75" customHeight="1">
      <c r="A23" s="14"/>
      <c r="B23" s="5"/>
      <c r="C23" s="6"/>
      <c r="D23" s="5"/>
    </row>
    <row r="24" spans="1:3" ht="27.75" customHeight="1">
      <c r="A24" s="14"/>
      <c r="B24" s="5"/>
      <c r="C24" s="6"/>
    </row>
    <row r="25" ht="27.75" customHeight="1">
      <c r="A25" s="14"/>
    </row>
    <row r="26" ht="27.75" customHeight="1">
      <c r="A26" s="14"/>
    </row>
  </sheetData>
  <printOptions/>
  <pageMargins left="0.5" right="0.5" top="1" bottom="1" header="0.5" footer="0.5"/>
  <pageSetup horizontalDpi="600" verticalDpi="600" orientation="portrait" r:id="rId1"/>
  <headerFooter alignWithMargins="0">
    <oddHeader>&amp;L&amp;"ariel,Regular"March 2006&amp;R&amp;"ariel,Regular"IEEE P802.19 06/0007r3</oddHeader>
    <oddFooter>&amp;L&amp;"Arial,Regular"Submission&amp;R&amp;"Arial,Regular"Steve Shellhammer, Qualcomm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4"/>
  <dimension ref="A1:G26"/>
  <sheetViews>
    <sheetView zoomScale="125" zoomScaleNormal="125" workbookViewId="0" topLeftCell="A1">
      <selection activeCell="A1" sqref="A1"/>
    </sheetView>
  </sheetViews>
  <sheetFormatPr defaultColWidth="9.796875" defaultRowHeight="27.75" customHeight="1"/>
  <cols>
    <col min="1" max="1" width="3.796875" style="4" customWidth="1"/>
    <col min="2" max="2" width="3.796875" style="7" customWidth="1"/>
    <col min="3" max="3" width="36.796875" style="15" customWidth="1"/>
    <col min="4" max="4" width="1.59765625" style="7" customWidth="1"/>
    <col min="5" max="5" width="13.59765625" style="7" customWidth="1"/>
    <col min="6" max="6" width="3.59765625" style="7" customWidth="1"/>
    <col min="7" max="7" width="8.796875" style="7" customWidth="1"/>
    <col min="8" max="8" width="3.796875" style="7" customWidth="1"/>
    <col min="9" max="16384" width="9.796875" style="7" customWidth="1"/>
  </cols>
  <sheetData>
    <row r="1" ht="27.75" customHeight="1">
      <c r="C1" s="3" t="s">
        <v>14</v>
      </c>
    </row>
    <row r="2" spans="1:3" s="1" customFormat="1" ht="27.75" customHeight="1">
      <c r="A2" s="2"/>
      <c r="C2" s="3" t="s">
        <v>35</v>
      </c>
    </row>
    <row r="3" spans="1:3" s="1" customFormat="1" ht="27.75" customHeight="1">
      <c r="A3" s="2"/>
      <c r="C3" s="3"/>
    </row>
    <row r="4" spans="2:7" ht="27.75" customHeight="1">
      <c r="B4" s="5"/>
      <c r="C4" s="3" t="s">
        <v>13</v>
      </c>
      <c r="D4" s="5"/>
      <c r="F4" s="5"/>
      <c r="G4" s="5" t="s">
        <v>4</v>
      </c>
    </row>
    <row r="5" spans="1:7" ht="27.75" customHeight="1">
      <c r="A5" s="8">
        <v>1</v>
      </c>
      <c r="B5" s="9" t="s">
        <v>5</v>
      </c>
      <c r="C5" s="10" t="s">
        <v>42</v>
      </c>
      <c r="D5" s="9" t="s">
        <v>0</v>
      </c>
      <c r="E5" s="11" t="s">
        <v>7</v>
      </c>
      <c r="F5" s="12">
        <v>45</v>
      </c>
      <c r="G5" s="13">
        <f>TIME(8,0,0)</f>
        <v>0.3333333333333333</v>
      </c>
    </row>
    <row r="6" spans="1:7" ht="31.5" customHeight="1">
      <c r="A6" s="8">
        <f>A5+1</f>
        <v>2</v>
      </c>
      <c r="B6" s="9" t="s">
        <v>5</v>
      </c>
      <c r="C6" s="10" t="s">
        <v>46</v>
      </c>
      <c r="D6" s="9" t="s">
        <v>0</v>
      </c>
      <c r="E6" s="11" t="s">
        <v>7</v>
      </c>
      <c r="F6" s="12">
        <v>60</v>
      </c>
      <c r="G6" s="13">
        <f>G5+TIME(0,F5,0)</f>
        <v>0.3645833333333333</v>
      </c>
    </row>
    <row r="7" spans="1:7" ht="31.5" customHeight="1">
      <c r="A7" s="8">
        <f>A6+1</f>
        <v>3</v>
      </c>
      <c r="B7" s="9" t="s">
        <v>1</v>
      </c>
      <c r="C7" s="10" t="s">
        <v>49</v>
      </c>
      <c r="D7" s="9" t="s">
        <v>0</v>
      </c>
      <c r="E7" s="11" t="s">
        <v>7</v>
      </c>
      <c r="F7" s="12">
        <v>15</v>
      </c>
      <c r="G7" s="13">
        <f>G6+TIME(0,F6,0)</f>
        <v>0.40625</v>
      </c>
    </row>
    <row r="8" spans="1:7" ht="27.75" customHeight="1">
      <c r="A8" s="8">
        <f>A7+1</f>
        <v>4</v>
      </c>
      <c r="B8" s="9" t="s">
        <v>1</v>
      </c>
      <c r="C8" s="10" t="s">
        <v>48</v>
      </c>
      <c r="D8" s="9" t="s">
        <v>0</v>
      </c>
      <c r="E8" s="11" t="s">
        <v>7</v>
      </c>
      <c r="F8" s="12">
        <v>0</v>
      </c>
      <c r="G8" s="13">
        <f>G7+TIME(0,F7,0)</f>
        <v>0.4166666666666667</v>
      </c>
    </row>
    <row r="9" spans="1:7" ht="27.75" customHeight="1">
      <c r="A9" s="8"/>
      <c r="B9" s="9"/>
      <c r="C9" s="10"/>
      <c r="D9" s="9"/>
      <c r="E9" s="11"/>
      <c r="F9" s="12"/>
      <c r="G9" s="13"/>
    </row>
    <row r="10" spans="1:7" ht="27.75" customHeight="1">
      <c r="A10" s="8"/>
      <c r="B10" s="9"/>
      <c r="C10" s="3" t="s">
        <v>29</v>
      </c>
      <c r="D10" s="9"/>
      <c r="E10" s="11"/>
      <c r="F10" s="12"/>
      <c r="G10" s="13"/>
    </row>
    <row r="11" spans="1:7" ht="27.75" customHeight="1">
      <c r="A11" s="8">
        <v>1</v>
      </c>
      <c r="B11" s="9" t="s">
        <v>1</v>
      </c>
      <c r="C11" s="10" t="s">
        <v>50</v>
      </c>
      <c r="D11" s="9" t="s">
        <v>0</v>
      </c>
      <c r="E11" s="11" t="s">
        <v>39</v>
      </c>
      <c r="F11" s="12">
        <v>10</v>
      </c>
      <c r="G11" s="13">
        <f>TIME(10,30,0)</f>
        <v>0.4375</v>
      </c>
    </row>
    <row r="12" spans="1:7" ht="27.75" customHeight="1">
      <c r="A12" s="8">
        <f>A11+1</f>
        <v>2</v>
      </c>
      <c r="B12" s="9" t="s">
        <v>51</v>
      </c>
      <c r="C12" s="10" t="s">
        <v>40</v>
      </c>
      <c r="D12" s="9" t="s">
        <v>0</v>
      </c>
      <c r="E12" s="11" t="s">
        <v>41</v>
      </c>
      <c r="F12" s="12">
        <v>40</v>
      </c>
      <c r="G12" s="13">
        <f>G11+TIME(0,F11,0)</f>
        <v>0.4444444444444444</v>
      </c>
    </row>
    <row r="13" spans="1:7" ht="27.75" customHeight="1">
      <c r="A13" s="8">
        <f>A12+1</f>
        <v>3</v>
      </c>
      <c r="B13" s="9" t="s">
        <v>1</v>
      </c>
      <c r="C13" s="10" t="s">
        <v>85</v>
      </c>
      <c r="D13" s="9" t="s">
        <v>0</v>
      </c>
      <c r="E13" s="11" t="s">
        <v>6</v>
      </c>
      <c r="F13" s="12">
        <v>10</v>
      </c>
      <c r="G13" s="13">
        <f>G12+TIME(0,F12,0)</f>
        <v>0.4722222222222222</v>
      </c>
    </row>
    <row r="14" spans="1:7" ht="27.75" customHeight="1">
      <c r="A14" s="8">
        <f>A13+1</f>
        <v>4</v>
      </c>
      <c r="B14" s="9" t="s">
        <v>51</v>
      </c>
      <c r="C14" s="10" t="s">
        <v>74</v>
      </c>
      <c r="D14" s="9" t="s">
        <v>0</v>
      </c>
      <c r="E14" s="11" t="s">
        <v>6</v>
      </c>
      <c r="F14" s="12">
        <v>20</v>
      </c>
      <c r="G14" s="13">
        <f>G13+TIME(0,F13,0)</f>
        <v>0.47916666666666663</v>
      </c>
    </row>
    <row r="15" spans="1:7" ht="27.75" customHeight="1">
      <c r="A15" s="8">
        <f>A14+1</f>
        <v>5</v>
      </c>
      <c r="B15" s="9" t="s">
        <v>1</v>
      </c>
      <c r="C15" s="10" t="s">
        <v>76</v>
      </c>
      <c r="E15" s="11" t="s">
        <v>75</v>
      </c>
      <c r="F15" s="12">
        <v>10</v>
      </c>
      <c r="G15" s="13">
        <f>G14+TIME(0,F14,0)</f>
        <v>0.4930555555555555</v>
      </c>
    </row>
    <row r="16" spans="1:7" ht="27.75" customHeight="1">
      <c r="A16" s="8">
        <f>A15+1</f>
        <v>6</v>
      </c>
      <c r="B16" s="9" t="s">
        <v>51</v>
      </c>
      <c r="C16" s="10" t="s">
        <v>44</v>
      </c>
      <c r="D16" s="9" t="s">
        <v>0</v>
      </c>
      <c r="E16" s="11" t="s">
        <v>19</v>
      </c>
      <c r="F16" s="12">
        <v>30</v>
      </c>
      <c r="G16" s="13">
        <f>G15+TIME(0,F15,0)</f>
        <v>0.49999999999999994</v>
      </c>
    </row>
    <row r="17" spans="1:7" ht="27.75" customHeight="1">
      <c r="A17" s="8">
        <f>A16+1</f>
        <v>7</v>
      </c>
      <c r="B17" s="9" t="s">
        <v>52</v>
      </c>
      <c r="C17" s="10" t="s">
        <v>47</v>
      </c>
      <c r="D17" s="9" t="s">
        <v>0</v>
      </c>
      <c r="E17" s="11" t="s">
        <v>7</v>
      </c>
      <c r="F17" s="12">
        <v>0</v>
      </c>
      <c r="G17" s="13">
        <f>G16+TIME(0,F16,0)</f>
        <v>0.5208333333333333</v>
      </c>
    </row>
    <row r="18" spans="1:7" ht="27.75" customHeight="1">
      <c r="A18" s="8"/>
      <c r="B18" s="9"/>
      <c r="D18" s="9"/>
      <c r="F18" s="12"/>
      <c r="G18" s="13"/>
    </row>
    <row r="19" spans="1:7" ht="27.75" customHeight="1">
      <c r="A19" s="14"/>
      <c r="B19" s="9"/>
      <c r="C19" s="6"/>
      <c r="D19" s="9"/>
      <c r="E19" s="12"/>
      <c r="F19" s="12"/>
      <c r="G19" s="13"/>
    </row>
    <row r="20" ht="27.75" customHeight="1">
      <c r="C20" s="6" t="s">
        <v>2</v>
      </c>
    </row>
    <row r="21" ht="27.75" customHeight="1">
      <c r="C21" s="6" t="s">
        <v>3</v>
      </c>
    </row>
    <row r="22" spans="1:4" ht="27.75" customHeight="1">
      <c r="A22" s="14"/>
      <c r="B22" s="5"/>
      <c r="C22" s="6"/>
      <c r="D22" s="5"/>
    </row>
    <row r="23" spans="1:4" ht="27.75" customHeight="1">
      <c r="A23" s="14"/>
      <c r="B23" s="5"/>
      <c r="C23" s="6"/>
      <c r="D23" s="5"/>
    </row>
    <row r="24" spans="1:3" ht="27.75" customHeight="1">
      <c r="A24" s="14"/>
      <c r="B24" s="5"/>
      <c r="C24" s="6"/>
    </row>
    <row r="25" ht="27.75" customHeight="1">
      <c r="A25" s="14"/>
    </row>
    <row r="26" ht="27.75" customHeight="1">
      <c r="A26" s="14"/>
    </row>
  </sheetData>
  <printOptions/>
  <pageMargins left="0.5" right="0.5" top="1" bottom="1" header="0.5" footer="0.5"/>
  <pageSetup horizontalDpi="600" verticalDpi="600" orientation="portrait" r:id="rId1"/>
  <headerFooter alignWithMargins="0">
    <oddHeader>&amp;L&amp;"ariel,Regular"March 2006&amp;R&amp;"ariel,Regular"IEEE P802.19 06/0007r3</oddHeader>
    <oddFooter>&amp;L&amp;"Arial,Regular"Submission&amp;R&amp;"Arial,Regular"Steve Shellhammer, Qualcomm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 Working Group for Wireless Personal Area Networks (WPANs)</dc:title>
  <dc:subject/>
  <dc:creator>Steve Shellhammer</dc:creator>
  <cp:keywords/>
  <dc:description/>
  <cp:lastModifiedBy>Qualcomm</cp:lastModifiedBy>
  <cp:lastPrinted>2006-03-06T18:08:59Z</cp:lastPrinted>
  <dcterms:created xsi:type="dcterms:W3CDTF">1999-06-01T20:16:59Z</dcterms:created>
  <dcterms:modified xsi:type="dcterms:W3CDTF">2006-03-06T18:17:21Z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1466682360</vt:i4>
  </property>
  <property fmtid="{D5CDD505-2E9C-101B-9397-08002B2CF9AE}" pid="4" name="_NewReviewCyc">
    <vt:lpwstr/>
  </property>
  <property fmtid="{D5CDD505-2E9C-101B-9397-08002B2CF9AE}" pid="5" name="_EmailSubje">
    <vt:lpwstr>R3 of the 802.19 Agenda</vt:lpwstr>
  </property>
  <property fmtid="{D5CDD505-2E9C-101B-9397-08002B2CF9AE}" pid="6" name="_AuthorEma">
    <vt:lpwstr>sshellha@qualcomm.com</vt:lpwstr>
  </property>
  <property fmtid="{D5CDD505-2E9C-101B-9397-08002B2CF9AE}" pid="7" name="_AuthorEmailDisplayNa">
    <vt:lpwstr>Shellhammer, Steve</vt:lpwstr>
  </property>
</Properties>
</file>