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1"/>
  </bookViews>
  <sheets>
    <sheet name="Objectives" sheetId="1" r:id="rId1"/>
    <sheet name="Tuesday" sheetId="2" r:id="rId2"/>
    <sheet name="Wednesday" sheetId="3" r:id="rId3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<sst xmlns="http://schemas.openxmlformats.org/spreadsheetml/2006/main" count="89" uniqueCount="37">
  <si>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</si>
  <si>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</si>
  <si>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</si>
  <si>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</si>
  <si>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</si>
  <si>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</si>
  <si>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</si>
  <si>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</si>
  <si>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</si>
  <si>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ADJOURN FOR BREAK</t>
  </si>
  <si>
    <t>IEEE 802.19 Wireless Coexistence Technical Advisory Group (TAG)</t>
  </si>
  <si>
    <t>AGENDA  - IEEE 802.19 MEETING</t>
  </si>
  <si>
    <t>APPROVE AGENDA</t>
  </si>
  <si>
    <t>APPROVE MINUTES FROM LAST MEETING</t>
  </si>
  <si>
    <t>II</t>
  </si>
  <si>
    <t>RECESS FOR LUNCH</t>
  </si>
  <si>
    <t>RECESS FOR BREAK</t>
  </si>
  <si>
    <t>RECESS FOR DINNER</t>
  </si>
  <si>
    <t>RECESS FOR SOCIAL</t>
  </si>
  <si>
    <t>WORKING SESSION ON COEXISTENCE ASSURANCE METHODOLOGY DOCUMENT</t>
  </si>
  <si>
    <t>San Antonio, TX</t>
  </si>
  <si>
    <t>Novmeber 15 - 19, 2004</t>
  </si>
  <si>
    <t>1. Comment Resolution on proposed P&amp;P changes in Sunday Night Executive Committee P&amp;P Meeting</t>
  </si>
  <si>
    <t>2. Make appropriate edits to the proposed P&amp;P changes and recirculate to Executive Committee</t>
  </si>
  <si>
    <t>3. Executive Committee vote on proposed P&amp;P changes</t>
  </si>
  <si>
    <t>4. Review several submissions on Coexistence Assurance Methodology</t>
  </si>
  <si>
    <t>Tuesday - November 16 2004</t>
  </si>
  <si>
    <t>WHITESELL</t>
  </si>
  <si>
    <t>REVIEW EXECUTIVE COMMITTEE COMMENT RESOLUTION ON 802 P&amp;P CHANGES TO SUPPORT COXISTENCE</t>
  </si>
  <si>
    <t>REVISE THE PROPOSED 802 P&amp;P CHANGES AS NECESSARY AND DISTRIBUTE UPDATE TO EXECUITVE COMMITTEE</t>
  </si>
  <si>
    <t>REPORT ON 802 ARCHITECTURE MEETING</t>
  </si>
  <si>
    <t>SIEP</t>
  </si>
  <si>
    <t>TECHNICAL SUBMISSION ON CA METHODOLOGY</t>
  </si>
  <si>
    <t>GOLMIE</t>
  </si>
  <si>
    <t>AN ANALYTIC COEXISTENCE ASSURANCE MODEL</t>
  </si>
  <si>
    <t>MORE DISCUSSION ON CA METHODOLOGY DOCUMENT</t>
  </si>
  <si>
    <t>Wednesday - November 17, 2004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</si>
</sst>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8" fillId="0" borderId="0" xfId="0" applyFont="1" applyAlignment="1">
      <alignment vertical="top" wrapText="1"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/>
    </xf>
    <xf numFmtId="49" fontId="9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 vertical="top" wrapText="1"/>
    </xf>
    <xf numFmtId="164" fontId="13" fillId="0" borderId="0" xfId="0" applyNumberFormat="1" applyFont="1" applyFill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left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4"/>
  <sheetViews>
    <sheetView zoomScale="125" zoomScaleNormal="125" workbookViewId="0" topLeftCell="A1">
      <selection activeCell="A11" sqref="A11"/>
    </sheetView>
  </sheetViews>
  <sheetFormatPr defaultColWidth="8.796875" defaultRowHeight="15.75" customHeight="1"/>
  <cols>
    <col min="1" max="1" width="79" style="23" customWidth="1"/>
    <col min="2" max="16384" width="8.8984375" style="5" customWidth="1"/>
  </cols>
  <sheetData>
    <row r="1" ht="15.75" customHeight="1">
      <c r="A1" s="3" t="s">
        <v>10</v>
      </c>
    </row>
    <row r="2" ht="15.75" customHeight="1">
      <c r="A2" s="2" t="s">
        <v>20</v>
      </c>
    </row>
    <row r="3" ht="15.75" customHeight="1">
      <c r="A3" s="1" t="s">
        <v>21</v>
      </c>
    </row>
    <row r="4" ht="15.75" customHeight="1">
      <c r="A4" s="25"/>
    </row>
    <row r="5" ht="15.75" customHeight="1">
      <c r="A5" s="26"/>
    </row>
    <row r="6" ht="15.75" customHeight="1">
      <c r="A6" s="4" t="s">
        <v>8</v>
      </c>
    </row>
    <row r="7" ht="15.75" customHeight="1">
      <c r="A7" s="24" t="s">
        <v>22</v>
      </c>
    </row>
    <row r="8" ht="15.75">
      <c r="A8" s="24" t="s">
        <v>23</v>
      </c>
    </row>
    <row r="9" ht="15.75" customHeight="1">
      <c r="A9" s="23" t="s">
        <v>24</v>
      </c>
    </row>
    <row r="10" ht="15.75" customHeight="1">
      <c r="A10" s="23" t="s">
        <v>25</v>
      </c>
    </row>
    <row r="11" ht="15.75" customHeight="1">
      <c r="A11" s="24"/>
    </row>
    <row r="13" ht="15.75" customHeight="1">
      <c r="A13" s="24"/>
    </row>
    <row r="14" ht="15.75" customHeight="1">
      <c r="A14" s="5"/>
    </row>
    <row r="15" ht="15.75" customHeight="1">
      <c r="A15" s="24"/>
    </row>
    <row r="16" ht="15.75" customHeight="1">
      <c r="A16" s="24"/>
    </row>
    <row r="18" ht="15.75" customHeight="1">
      <c r="A18" s="24"/>
    </row>
    <row r="19" ht="15.75" customHeight="1">
      <c r="A19" s="24"/>
    </row>
    <row r="20" ht="15.75" customHeight="1">
      <c r="A20" s="24"/>
    </row>
    <row r="22" ht="15.75" customHeight="1">
      <c r="A22" s="27"/>
    </row>
    <row r="23" ht="15.75" customHeight="1">
      <c r="A23" s="27"/>
    </row>
    <row r="24" ht="15.75" customHeight="1">
      <c r="A24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2004&amp;RIEEE P802.19 04/0034r0</oddHeader>
    <oddFooter>&amp;LSubmission&amp;RSteve Shellhamer, Intel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G26"/>
  <sheetViews>
    <sheetView tabSelected="1" zoomScale="125" zoomScaleNormal="125" workbookViewId="0" topLeftCell="A1">
      <selection activeCell="C1" sqref="C1"/>
    </sheetView>
  </sheetViews>
  <sheetFormatPr defaultColWidth="9.796875" defaultRowHeight="31.5" customHeight="1"/>
  <cols>
    <col min="1" max="1" width="3.796875" style="12" customWidth="1"/>
    <col min="2" max="2" width="3.796875" style="18" customWidth="1"/>
    <col min="3" max="3" width="36.796875" style="17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3" s="21" customFormat="1" ht="31.5" customHeight="1">
      <c r="A1" s="20"/>
      <c r="C1" s="14" t="s">
        <v>11</v>
      </c>
    </row>
    <row r="2" spans="1:3" s="21" customFormat="1" ht="31.5" customHeight="1">
      <c r="A2" s="22"/>
      <c r="C2" s="15" t="s">
        <v>26</v>
      </c>
    </row>
    <row r="3" spans="2:7" ht="31.5" customHeight="1">
      <c r="B3" s="13"/>
      <c r="C3" s="16"/>
      <c r="D3" s="13"/>
      <c r="F3" s="13"/>
      <c r="G3" s="13" t="s">
        <v>4</v>
      </c>
    </row>
    <row r="4" spans="1:7" ht="31.5" customHeight="1">
      <c r="A4" s="10">
        <v>1</v>
      </c>
      <c r="B4" s="6" t="s">
        <v>1</v>
      </c>
      <c r="C4" s="8" t="s">
        <v>12</v>
      </c>
      <c r="D4" s="6" t="s">
        <v>0</v>
      </c>
      <c r="E4" s="7" t="s">
        <v>6</v>
      </c>
      <c r="F4" s="9">
        <v>5</v>
      </c>
      <c r="G4" s="19">
        <f>TIME(8,0,0)</f>
        <v>0.3333333333333333</v>
      </c>
    </row>
    <row r="5" spans="1:7" ht="31.5" customHeight="1">
      <c r="A5" s="10">
        <f>A4+1</f>
        <v>2</v>
      </c>
      <c r="B5" s="6" t="s">
        <v>1</v>
      </c>
      <c r="C5" s="8" t="s">
        <v>13</v>
      </c>
      <c r="D5" s="6" t="s">
        <v>0</v>
      </c>
      <c r="E5" s="7" t="s">
        <v>27</v>
      </c>
      <c r="F5" s="9">
        <v>10</v>
      </c>
      <c r="G5" s="19">
        <f>G4+TIME(0,F4,0)</f>
        <v>0.3368055555555555</v>
      </c>
    </row>
    <row r="6" spans="1:7" ht="47.25" customHeight="1">
      <c r="A6" s="10">
        <f>A5+1</f>
        <v>3</v>
      </c>
      <c r="B6" s="6" t="s">
        <v>5</v>
      </c>
      <c r="C6" s="8" t="s">
        <v>28</v>
      </c>
      <c r="D6" s="6" t="s">
        <v>0</v>
      </c>
      <c r="E6" s="7" t="s">
        <v>6</v>
      </c>
      <c r="F6" s="9">
        <v>30</v>
      </c>
      <c r="G6" s="19">
        <f>G5+TIME(0,F5,0)</f>
        <v>0.34374999999999994</v>
      </c>
    </row>
    <row r="7" spans="1:7" ht="50.25" customHeight="1">
      <c r="A7" s="10">
        <f>A6+1</f>
        <v>4</v>
      </c>
      <c r="B7" s="6" t="s">
        <v>1</v>
      </c>
      <c r="C7" s="8" t="s">
        <v>29</v>
      </c>
      <c r="D7" s="6" t="s">
        <v>0</v>
      </c>
      <c r="E7" s="7" t="s">
        <v>6</v>
      </c>
      <c r="F7" s="9">
        <v>75</v>
      </c>
      <c r="G7" s="19">
        <f>G6+TIME(0,F6,0)</f>
        <v>0.36458333333333326</v>
      </c>
    </row>
    <row r="8" spans="1:7" ht="31.5" customHeight="1">
      <c r="A8" s="10">
        <f>A7+1</f>
        <v>5</v>
      </c>
      <c r="B8" s="6" t="s">
        <v>5</v>
      </c>
      <c r="C8" s="8" t="s">
        <v>16</v>
      </c>
      <c r="D8" s="6"/>
      <c r="E8" s="6" t="s">
        <v>7</v>
      </c>
      <c r="F8" s="9">
        <v>0</v>
      </c>
      <c r="G8" s="19">
        <f>G7+TIME(0,F7,0)</f>
        <v>0.4166666666666666</v>
      </c>
    </row>
    <row r="9" spans="1:7" ht="31.5" customHeight="1">
      <c r="A9" s="11"/>
      <c r="B9" s="6"/>
      <c r="C9" s="8"/>
      <c r="D9" s="6"/>
      <c r="E9" s="6"/>
      <c r="F9" s="9"/>
      <c r="G9" s="19"/>
    </row>
    <row r="10" spans="1:7" ht="31.5" customHeight="1">
      <c r="A10" s="10">
        <v>8</v>
      </c>
      <c r="B10" s="6" t="s">
        <v>5</v>
      </c>
      <c r="C10" s="16" t="s">
        <v>30</v>
      </c>
      <c r="D10" s="6" t="s">
        <v>0</v>
      </c>
      <c r="E10" s="7" t="s">
        <v>31</v>
      </c>
      <c r="F10" s="9">
        <v>20</v>
      </c>
      <c r="G10" s="19">
        <f>TIME(10,30,0)</f>
        <v>0.4375</v>
      </c>
    </row>
    <row r="11" spans="1:7" ht="31.5" customHeight="1">
      <c r="A11" s="10">
        <f>A10+1</f>
        <v>9</v>
      </c>
      <c r="B11" s="6" t="s">
        <v>5</v>
      </c>
      <c r="C11" s="8" t="s">
        <v>32</v>
      </c>
      <c r="D11" s="6" t="s">
        <v>0</v>
      </c>
      <c r="E11" s="6" t="s">
        <v>33</v>
      </c>
      <c r="F11" s="9">
        <v>100</v>
      </c>
      <c r="G11" s="19">
        <f>G10+TIME(0,F10,0)</f>
        <v>0.4513888888888889</v>
      </c>
    </row>
    <row r="12" spans="1:7" ht="31.5" customHeight="1">
      <c r="A12" s="10">
        <f>A11+1</f>
        <v>10</v>
      </c>
      <c r="B12" s="6" t="s">
        <v>1</v>
      </c>
      <c r="C12" s="8" t="s">
        <v>15</v>
      </c>
      <c r="D12" s="6" t="s">
        <v>0</v>
      </c>
      <c r="E12" s="6" t="s">
        <v>7</v>
      </c>
      <c r="F12" s="9">
        <v>0</v>
      </c>
      <c r="G12" s="19">
        <f>G11+TIME(0,F11,0)</f>
        <v>0.5208333333333334</v>
      </c>
    </row>
    <row r="13" spans="1:7" ht="31.5" customHeight="1">
      <c r="A13" s="11"/>
      <c r="B13" s="13"/>
      <c r="C13" s="16"/>
      <c r="D13" s="6"/>
      <c r="E13" s="7"/>
      <c r="F13" s="9"/>
      <c r="G13" s="19"/>
    </row>
    <row r="14" spans="1:7" ht="31.5" customHeight="1">
      <c r="A14" s="10">
        <v>10</v>
      </c>
      <c r="B14" s="6" t="s">
        <v>5</v>
      </c>
      <c r="C14" s="16" t="s">
        <v>34</v>
      </c>
      <c r="D14" s="6" t="s">
        <v>0</v>
      </c>
      <c r="E14" s="7" t="s">
        <v>6</v>
      </c>
      <c r="F14" s="9">
        <v>120</v>
      </c>
      <c r="G14" s="19">
        <f>TIME(13,30,0)</f>
        <v>0.5625</v>
      </c>
    </row>
    <row r="15" spans="1:7" ht="31.5" customHeight="1">
      <c r="A15" s="10">
        <f>A14+1</f>
        <v>11</v>
      </c>
      <c r="B15" s="6" t="s">
        <v>1</v>
      </c>
      <c r="C15" s="8" t="s">
        <v>16</v>
      </c>
      <c r="D15" s="6" t="s">
        <v>0</v>
      </c>
      <c r="E15" s="6" t="s">
        <v>7</v>
      </c>
      <c r="F15" s="9">
        <v>0</v>
      </c>
      <c r="G15" s="19">
        <f>G14+TIME(0,F14,0)</f>
        <v>0.6458333333333334</v>
      </c>
    </row>
    <row r="16" ht="31.5" customHeight="1">
      <c r="C16" s="16"/>
    </row>
    <row r="17" spans="1:7" ht="31.5" customHeight="1">
      <c r="A17" s="10">
        <v>12</v>
      </c>
      <c r="B17" s="6" t="s">
        <v>5</v>
      </c>
      <c r="C17" s="16" t="s">
        <v>35</v>
      </c>
      <c r="D17" s="6" t="s">
        <v>0</v>
      </c>
      <c r="E17" s="7" t="s">
        <v>7</v>
      </c>
      <c r="F17" s="9">
        <v>120</v>
      </c>
      <c r="G17" s="19">
        <f>TIME(16,0,0)</f>
        <v>0.6666666666666666</v>
      </c>
    </row>
    <row r="18" spans="1:7" ht="31.5" customHeight="1">
      <c r="A18" s="10">
        <f>A17+1</f>
        <v>13</v>
      </c>
      <c r="B18" s="6" t="s">
        <v>1</v>
      </c>
      <c r="C18" s="8" t="s">
        <v>17</v>
      </c>
      <c r="D18" s="6" t="s">
        <v>0</v>
      </c>
      <c r="E18" s="6" t="s">
        <v>7</v>
      </c>
      <c r="F18" s="9">
        <v>0</v>
      </c>
      <c r="G18" s="19">
        <f>G17+TIME(0,F17,0)</f>
        <v>0.75</v>
      </c>
    </row>
    <row r="19" spans="1:7" ht="31.5" customHeight="1">
      <c r="A19" s="11"/>
      <c r="B19" s="6"/>
      <c r="D19" s="6"/>
      <c r="E19" s="9"/>
      <c r="F19" s="9"/>
      <c r="G19" s="19"/>
    </row>
    <row r="20" ht="31.5" customHeight="1">
      <c r="C20" s="16" t="s">
        <v>2</v>
      </c>
    </row>
    <row r="21" ht="31.5" customHeight="1">
      <c r="C21" s="16" t="s">
        <v>3</v>
      </c>
    </row>
    <row r="22" spans="1:4" ht="31.5" customHeight="1">
      <c r="A22" s="11"/>
      <c r="B22" s="13"/>
      <c r="C22" s="16"/>
      <c r="D22" s="13"/>
    </row>
    <row r="23" spans="1:4" ht="31.5" customHeight="1">
      <c r="A23" s="11"/>
      <c r="B23" s="13"/>
      <c r="C23" s="16"/>
      <c r="D23" s="13"/>
    </row>
    <row r="24" spans="1:3" ht="31.5" customHeight="1">
      <c r="A24" s="11"/>
      <c r="B24" s="13"/>
      <c r="C24" s="16"/>
    </row>
    <row r="25" ht="31.5" customHeight="1">
      <c r="A25" s="11"/>
    </row>
    <row r="26" ht="31.5" customHeight="1">
      <c r="A26" s="11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2004&amp;RIEEE P802.19 04/0034r0</oddHeader>
    <oddFooter>&amp;LSubmission&amp;RSteve Shellhammer, Intel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G23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12" customWidth="1"/>
    <col min="2" max="2" width="3.796875" style="18" customWidth="1"/>
    <col min="3" max="3" width="36.796875" style="17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3" s="21" customFormat="1" ht="31.5" customHeight="1">
      <c r="A1" s="20"/>
      <c r="C1" s="14" t="s">
        <v>11</v>
      </c>
    </row>
    <row r="2" spans="1:3" s="21" customFormat="1" ht="31.5" customHeight="1">
      <c r="A2" s="22"/>
      <c r="C2" s="15" t="s">
        <v>36</v>
      </c>
    </row>
    <row r="3" spans="1:7" s="21" customFormat="1" ht="31.5" customHeight="1">
      <c r="A3" s="22"/>
      <c r="C3" s="15"/>
      <c r="G3" s="13" t="s">
        <v>4</v>
      </c>
    </row>
    <row r="4" spans="1:7" ht="31.5" customHeight="1">
      <c r="A4" s="10">
        <v>1</v>
      </c>
      <c r="B4" s="6" t="s">
        <v>14</v>
      </c>
      <c r="C4" s="16" t="s">
        <v>19</v>
      </c>
      <c r="D4" s="6" t="s">
        <v>0</v>
      </c>
      <c r="E4" s="7" t="s">
        <v>7</v>
      </c>
      <c r="F4" s="9">
        <v>120</v>
      </c>
      <c r="G4" s="19">
        <f>TIME(8,0,0)</f>
        <v>0.3333333333333333</v>
      </c>
    </row>
    <row r="5" spans="1:7" ht="39.75" customHeight="1">
      <c r="A5" s="10">
        <f>A4+1</f>
        <v>2</v>
      </c>
      <c r="B5" s="6" t="s">
        <v>1</v>
      </c>
      <c r="C5" s="8" t="s">
        <v>9</v>
      </c>
      <c r="D5" s="6" t="s">
        <v>0</v>
      </c>
      <c r="E5" s="7" t="s">
        <v>7</v>
      </c>
      <c r="F5" s="9">
        <v>0</v>
      </c>
      <c r="G5" s="19">
        <f>G4+TIME(0,F4,0)</f>
        <v>0.41666666666666663</v>
      </c>
    </row>
    <row r="6" spans="1:7" ht="39.75" customHeight="1">
      <c r="A6" s="11"/>
      <c r="B6" s="6"/>
      <c r="D6" s="6"/>
      <c r="E6" s="6"/>
      <c r="F6" s="9"/>
      <c r="G6" s="19"/>
    </row>
    <row r="7" spans="1:7" ht="31.5" customHeight="1">
      <c r="A7" s="10">
        <v>3</v>
      </c>
      <c r="B7" s="6" t="s">
        <v>5</v>
      </c>
      <c r="C7" s="16" t="s">
        <v>19</v>
      </c>
      <c r="D7" s="6" t="s">
        <v>0</v>
      </c>
      <c r="E7" s="6" t="s">
        <v>7</v>
      </c>
      <c r="F7" s="9">
        <v>120</v>
      </c>
      <c r="G7" s="19">
        <f>TIME(13,30,0)</f>
        <v>0.5625</v>
      </c>
    </row>
    <row r="8" spans="1:7" ht="31.5" customHeight="1">
      <c r="A8" s="10">
        <f>A7+1</f>
        <v>4</v>
      </c>
      <c r="B8" s="6" t="s">
        <v>1</v>
      </c>
      <c r="C8" s="8" t="s">
        <v>16</v>
      </c>
      <c r="D8" s="6" t="s">
        <v>0</v>
      </c>
      <c r="E8" s="6" t="s">
        <v>7</v>
      </c>
      <c r="F8" s="9">
        <v>0</v>
      </c>
      <c r="G8" s="19">
        <f>G7+TIME(0,F7,0)</f>
        <v>0.6458333333333334</v>
      </c>
    </row>
    <row r="9" ht="31.5" customHeight="1">
      <c r="C9" s="16"/>
    </row>
    <row r="10" spans="1:7" ht="31.5" customHeight="1">
      <c r="A10" s="10">
        <v>5</v>
      </c>
      <c r="B10" s="6" t="s">
        <v>5</v>
      </c>
      <c r="C10" s="16" t="s">
        <v>19</v>
      </c>
      <c r="D10" s="6" t="s">
        <v>0</v>
      </c>
      <c r="E10" s="6" t="s">
        <v>7</v>
      </c>
      <c r="F10" s="9">
        <v>120</v>
      </c>
      <c r="G10" s="19">
        <f>TIME(16,0,0)</f>
        <v>0.6666666666666666</v>
      </c>
    </row>
    <row r="11" spans="1:7" ht="31.5" customHeight="1">
      <c r="A11" s="10">
        <f>A10+1</f>
        <v>6</v>
      </c>
      <c r="B11" s="6" t="s">
        <v>1</v>
      </c>
      <c r="C11" s="8" t="s">
        <v>18</v>
      </c>
      <c r="D11" s="6" t="s">
        <v>0</v>
      </c>
      <c r="E11" s="6" t="s">
        <v>7</v>
      </c>
      <c r="F11" s="9">
        <v>0</v>
      </c>
      <c r="G11" s="19">
        <f>G10+TIME(0,F10,0)</f>
        <v>0.75</v>
      </c>
    </row>
    <row r="12" ht="31.5" customHeight="1">
      <c r="C12" s="16"/>
    </row>
    <row r="13" ht="31.5" customHeight="1">
      <c r="C13" s="16"/>
    </row>
    <row r="14" spans="1:7" ht="31.5" customHeight="1">
      <c r="A14" s="11"/>
      <c r="B14" s="6"/>
      <c r="C14" s="8"/>
      <c r="D14" s="6"/>
      <c r="E14" s="7"/>
      <c r="F14" s="9"/>
      <c r="G14" s="19"/>
    </row>
    <row r="15" spans="1:7" ht="31.5" customHeight="1">
      <c r="A15" s="11"/>
      <c r="B15" s="6"/>
      <c r="C15" s="8"/>
      <c r="D15" s="6"/>
      <c r="E15" s="6"/>
      <c r="F15" s="9"/>
      <c r="G15" s="19"/>
    </row>
    <row r="16" spans="1:7" ht="31.5" customHeight="1">
      <c r="A16" s="11"/>
      <c r="B16" s="6"/>
      <c r="C16" s="8"/>
      <c r="D16" s="6"/>
      <c r="E16" s="9"/>
      <c r="F16" s="9"/>
      <c r="G16" s="19"/>
    </row>
    <row r="17" ht="31.5" customHeight="1">
      <c r="C17" s="16" t="s">
        <v>2</v>
      </c>
    </row>
    <row r="18" ht="31.5" customHeight="1">
      <c r="C18" s="16" t="s">
        <v>3</v>
      </c>
    </row>
    <row r="19" spans="1:4" ht="31.5" customHeight="1">
      <c r="A19" s="11"/>
      <c r="B19" s="13"/>
      <c r="C19" s="16"/>
      <c r="D19" s="13"/>
    </row>
    <row r="20" spans="1:4" ht="31.5" customHeight="1">
      <c r="A20" s="11"/>
      <c r="B20" s="13"/>
      <c r="C20" s="16"/>
      <c r="D20" s="13"/>
    </row>
    <row r="21" spans="1:3" ht="31.5" customHeight="1">
      <c r="A21" s="11"/>
      <c r="B21" s="13"/>
      <c r="C21" s="16"/>
    </row>
    <row r="22" ht="31.5" customHeight="1">
      <c r="A22" s="11"/>
    </row>
    <row r="23" ht="31.5" customHeight="1">
      <c r="A23" s="11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2004&amp;RIEEE P802.19 04/0034r0</oddHeader>
    <oddFooter>&amp;LSubmission&amp;RSteve Shellhammer, Intel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Intel Corporation</cp:lastModifiedBy>
  <cp:lastPrinted>2004-11-11T07:06:29Z</cp:lastPrinted>
  <dcterms:created xsi:type="dcterms:W3CDTF">1999-06-01T20:16:59Z</dcterms:created>
  <dcterms:modified xsi:type="dcterms:W3CDTF">2004-11-11T07:06:34Z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