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4"/>
  </bookViews>
  <sheets>
    <sheet name="Objectives" sheetId="1" r:id="rId1"/>
    <sheet name="Graphic" sheetId="2" r:id="rId2"/>
    <sheet name="Monday" sheetId="3" r:id="rId3"/>
    <sheet name="Tuesday" sheetId="4" r:id="rId4"/>
    <sheet name="Wednesday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<sst xmlns="http://schemas.openxmlformats.org/spreadsheetml/2006/main" count="204" uniqueCount="91">
  <si>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</si>
  <si>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</si>
  <si>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</si>
  <si>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</si>
  <si>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</si>
  <si>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</si>
  <si>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</si>
  <si>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</si>
  <si>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</si>
  <si>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</si>
  <si>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</si>
  <si>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</si>
  <si>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</si>
  <si>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STUDY GROUP AGENDA</t>
  </si>
  <si>
    <t>IEEE 802.19</t>
  </si>
  <si>
    <t>GOLMIE</t>
  </si>
  <si>
    <t>REVIEW STUDY GROUP RULES</t>
  </si>
  <si>
    <t>APPROVE TAG AGENDA</t>
  </si>
  <si>
    <t>APPROVE STUDY GROUP AGENDA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</si>
  <si>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</si>
  <si>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</si>
  <si>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</si>
  <si>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</si>
  <si>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</si>
  <si>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</si>
  <si>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</si>
  <si>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Study Group</t>
  </si>
  <si>
    <t>TAG</t>
  </si>
  <si>
    <t>TAG AGENDA</t>
  </si>
  <si>
    <t>Denver, CO</t>
  </si>
  <si>
    <t>March 6-10, 2006</t>
  </si>
  <si>
    <t>1. Address any comments we receive on the PAR and 5C</t>
  </si>
  <si>
    <t>2. Election of TAG Chair and Vice Chair</t>
  </si>
  <si>
    <t>Tuesday March 7, 2006</t>
  </si>
  <si>
    <t>Wednesday March 8, 2006</t>
  </si>
  <si>
    <t>APPROVE MINUTES FROM JANUARY STUDY GROUP MEETING</t>
  </si>
  <si>
    <t>WHITESELL</t>
  </si>
  <si>
    <t>ELECTION OF TAG CHAIR AND VICE CHAIR</t>
  </si>
  <si>
    <t xml:space="preserve"> TAG MEMBERS</t>
  </si>
  <si>
    <t>DEVELOP PRESS RELEASE ON NEW PROJECT</t>
  </si>
  <si>
    <t>SIEP</t>
  </si>
  <si>
    <t>DISCUSS ANY COMMENTS RECEIVED ON THE PAR</t>
  </si>
  <si>
    <t>PREPARE CALL-FOR-SUBMISSIONS</t>
  </si>
  <si>
    <t>DISCUSS PAR WITH OTHER WORKING GROUP MEMBERS</t>
  </si>
  <si>
    <t>MAKE ANY MODIFICATIONS TO THE PAR THAT THE STUDY GROUP DEEMS APPROPRIATE</t>
  </si>
  <si>
    <t>TAG ADJOURNS FOR THE SESSION</t>
  </si>
  <si>
    <t>STUDY GROUP ADJOURNS FOR THE SESSION</t>
  </si>
  <si>
    <t>IF NECESSARY STUDY GROUP VOTE TO APPROVE THE REVISED PAR</t>
  </si>
  <si>
    <t>DT</t>
  </si>
  <si>
    <t>II</t>
  </si>
  <si>
    <t>Monday March 6, 2006</t>
  </si>
  <si>
    <t>Joint Meeting with IEEE P1900.2</t>
  </si>
  <si>
    <t>4:00 PM - 6:00 PM</t>
  </si>
  <si>
    <t>JOINT MEETING AGENDA</t>
  </si>
  <si>
    <t>APPROVE AGENDA FOR JOINT MEETING</t>
  </si>
  <si>
    <t>Wed March 8, 2006</t>
  </si>
  <si>
    <t>SHELLHAMMER &amp; BERGER</t>
  </si>
  <si>
    <t>BRIEF OVERVIEW OF 802.19 TAG</t>
  </si>
  <si>
    <t>BRIEF OVERVIEW OF 1900.1</t>
  </si>
  <si>
    <t>BRIEF OVERVIEW OF 1900.2</t>
  </si>
  <si>
    <t>TIM BROWN</t>
  </si>
  <si>
    <t>WHEN IS INTERFERENCE HARMFUL?</t>
  </si>
  <si>
    <t>HOW TO SUMMARIZE MULTIPLE VARIABLES INTO A METRIC OF "SPECTRUM GOODNESS"</t>
  </si>
  <si>
    <t>JIM HOFFMEYER</t>
  </si>
  <si>
    <t>KALLE KONSTON</t>
  </si>
  <si>
    <t>WHAT DO THE REGULATORS NEED FROM INDUSTRY?</t>
  </si>
  <si>
    <t>DALE HATFIELD</t>
  </si>
  <si>
    <t>GENERAL DISCUSSION</t>
  </si>
  <si>
    <t>3:30 PM - 4:00 PM</t>
  </si>
  <si>
    <t>STEVE BERGER</t>
  </si>
  <si>
    <t>3. Joint Meeting with IEEE P1900.2</t>
  </si>
  <si>
    <t>REVIEW CALL-FOR-SUBMISSIONS</t>
  </si>
  <si>
    <t>TAG MEMBERS</t>
  </si>
  <si>
    <t>VOTE TO ISSUE CALL-FOR-SUBMISSIONS</t>
  </si>
  <si>
    <t>DISCUSS COEXISTENCE SCENARIOS AND STRUCTURE OF RECOMMENDED PRACTICE</t>
  </si>
  <si>
    <t>5. Prepare Press Release on New Project</t>
  </si>
  <si>
    <t>6. Discuss typical coexistence scenarios and structure of recommended practice (RP)</t>
  </si>
  <si>
    <t>7. Prepare Call-for-submissions for RP</t>
  </si>
  <si>
    <t>8. Discuss document on coexistence parameters of 802 standards</t>
  </si>
  <si>
    <t>PRESENTATION ON 802.11n CA DOCUMENT</t>
  </si>
  <si>
    <t>SHEUNG LI</t>
  </si>
  <si>
    <t>4. Presentation on 802.11n CA Document</t>
  </si>
  <si>
    <t>TAG VOTE ON PRESS RELEASE</t>
  </si>
  <si>
    <t>RAINER HACH</t>
  </si>
  <si>
    <t>DISCUSSION ON 802.15.4a CA DOC</t>
  </si>
  <si>
    <t>IEEE IPR STATEMENT</t>
  </si>
  <si>
    <t>TAG VOTE TO APPROVE THE REVISED PAR</t>
  </si>
  <si>
    <t>TAG VOTE TO APPROVE RESPONSE TO COMMENTS ON PAR FROM 802.16</t>
  </si>
  <si>
    <t>DISCUSSION ON THE CHAIRS COMMENTS ON 802.15.4b SPONSOR BALLOT</t>
  </si>
  <si>
    <t>DISCUSSION ON METHODS OF DISTRIBUTE A CA DOCUMENT</t>
  </si>
  <si>
    <t>ESTABLISH LIAISON WITH BLUETOOTH SIG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</si>
</sst>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8" fillId="0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zoomScale="125" zoomScaleNormal="125" workbookViewId="0" topLeftCell="A1">
      <selection activeCell="A16" sqref="A16"/>
    </sheetView>
  </sheetViews>
  <sheetFormatPr defaultColWidth="8.796875" defaultRowHeight="19.5" customHeight="1"/>
  <cols>
    <col min="1" max="1" width="79" style="23" customWidth="1"/>
    <col min="2" max="16384" width="8.8984375" style="17" customWidth="1"/>
  </cols>
  <sheetData>
    <row r="1" ht="19.5" customHeight="1">
      <c r="A1" s="16" t="s">
        <v>9</v>
      </c>
    </row>
    <row r="2" ht="19.5" customHeight="1">
      <c r="A2" s="18" t="s">
        <v>29</v>
      </c>
    </row>
    <row r="3" ht="19.5" customHeight="1">
      <c r="A3" s="19" t="s">
        <v>30</v>
      </c>
    </row>
    <row r="4" ht="19.5" customHeight="1">
      <c r="A4" s="20"/>
    </row>
    <row r="5" ht="19.5" customHeight="1">
      <c r="A5" s="21"/>
    </row>
    <row r="6" ht="19.5" customHeight="1">
      <c r="A6" s="22" t="s">
        <v>8</v>
      </c>
    </row>
    <row r="7" ht="19.5" customHeight="1">
      <c r="A7" s="23" t="s">
        <v>31</v>
      </c>
    </row>
    <row r="8" ht="19.5" customHeight="1">
      <c r="A8" s="23" t="s">
        <v>32</v>
      </c>
    </row>
    <row r="9" ht="19.5" customHeight="1">
      <c r="A9" s="23" t="s">
        <v>70</v>
      </c>
    </row>
    <row r="10" ht="19.5" customHeight="1">
      <c r="A10" s="23" t="s">
        <v>81</v>
      </c>
    </row>
    <row r="11" ht="19.5" customHeight="1">
      <c r="A11" s="23" t="s">
        <v>75</v>
      </c>
    </row>
    <row r="12" ht="19.5" customHeight="1">
      <c r="A12" s="23" t="s">
        <v>76</v>
      </c>
    </row>
    <row r="13" ht="19.5" customHeight="1">
      <c r="A13" s="24" t="s">
        <v>77</v>
      </c>
    </row>
    <row r="14" ht="19.5" customHeight="1">
      <c r="A14" s="23" t="s">
        <v>78</v>
      </c>
    </row>
    <row r="15" ht="19.5" customHeight="1">
      <c r="A15" s="24"/>
    </row>
    <row r="18" ht="19.5" customHeight="1">
      <c r="A18" s="25"/>
    </row>
    <row r="19" ht="19.5" customHeight="1">
      <c r="A19" s="25"/>
    </row>
    <row r="20" ht="19.5" customHeight="1">
      <c r="A20" s="25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06/0007r6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A1" sqref="A1"/>
    </sheetView>
  </sheetViews>
  <sheetFormatPr defaultColWidth="8.796875" defaultRowHeight="15"/>
  <cols>
    <col min="1" max="2" width="16.796875" style="26" customWidth="1"/>
    <col min="3" max="4" width="16.796875" style="1" customWidth="1"/>
    <col min="5" max="16384" width="8.8984375" style="26" customWidth="1"/>
  </cols>
  <sheetData>
    <row r="2" spans="2:4" ht="15.75">
      <c r="B2" s="33" t="s">
        <v>50</v>
      </c>
      <c r="C2" s="33" t="s">
        <v>33</v>
      </c>
      <c r="D2" s="33" t="s">
        <v>55</v>
      </c>
    </row>
    <row r="3" spans="1:4" ht="60" customHeight="1">
      <c r="A3" s="27" t="s">
        <v>21</v>
      </c>
      <c r="B3" s="34"/>
      <c r="C3" s="29" t="s">
        <v>26</v>
      </c>
      <c r="D3" s="29" t="s">
        <v>26</v>
      </c>
    </row>
    <row r="4" spans="1:4" ht="15.75">
      <c r="A4" s="27" t="s">
        <v>22</v>
      </c>
      <c r="B4" s="28" t="s">
        <v>19</v>
      </c>
      <c r="C4" s="28" t="s">
        <v>19</v>
      </c>
      <c r="D4" s="28" t="s">
        <v>19</v>
      </c>
    </row>
    <row r="5" spans="1:4" ht="60" customHeight="1">
      <c r="A5" s="27" t="s">
        <v>23</v>
      </c>
      <c r="B5" s="34"/>
      <c r="C5" s="30" t="s">
        <v>27</v>
      </c>
      <c r="D5" s="30" t="s">
        <v>27</v>
      </c>
    </row>
    <row r="6" spans="1:4" ht="30" customHeight="1">
      <c r="A6" s="27" t="s">
        <v>25</v>
      </c>
      <c r="B6" s="34"/>
      <c r="C6" s="28" t="s">
        <v>20</v>
      </c>
      <c r="D6" s="28" t="s">
        <v>20</v>
      </c>
    </row>
    <row r="7" spans="1:4" ht="60" customHeight="1">
      <c r="A7" s="27" t="s">
        <v>24</v>
      </c>
      <c r="B7" s="34"/>
      <c r="C7" s="35"/>
      <c r="D7" s="35"/>
    </row>
    <row r="8" spans="1:4" ht="15.75">
      <c r="A8" s="27" t="s">
        <v>68</v>
      </c>
      <c r="B8" s="28" t="s">
        <v>19</v>
      </c>
      <c r="C8" s="28" t="s">
        <v>19</v>
      </c>
      <c r="D8" s="28" t="s">
        <v>19</v>
      </c>
    </row>
    <row r="9" spans="1:4" ht="60" customHeight="1">
      <c r="A9" s="27" t="s">
        <v>52</v>
      </c>
      <c r="B9" s="36" t="s">
        <v>51</v>
      </c>
      <c r="C9" s="35"/>
      <c r="D9" s="35"/>
    </row>
    <row r="10" spans="1:4" ht="30" customHeight="1">
      <c r="A10" s="31"/>
      <c r="B10" s="31"/>
      <c r="C10" s="32"/>
      <c r="D10" s="32"/>
    </row>
    <row r="11" spans="1:4" ht="60" customHeight="1">
      <c r="A11" s="31"/>
      <c r="B11" s="31"/>
      <c r="C11" s="32"/>
      <c r="D11" s="3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&amp;L&amp;"Arial,Regular"March 2006&amp;R&amp;"Arial,Regular"IEEE P802.19 06/0007r6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50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53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54</v>
      </c>
      <c r="D5" s="9" t="s">
        <v>0</v>
      </c>
      <c r="E5" s="11" t="s">
        <v>56</v>
      </c>
      <c r="F5" s="12">
        <v>5</v>
      </c>
      <c r="G5" s="13">
        <f>TIME(16,0,0)</f>
        <v>0.6666666666666666</v>
      </c>
    </row>
    <row r="6" spans="1:7" ht="27.75" customHeight="1">
      <c r="A6" s="8">
        <f aca="true" t="shared" si="0" ref="A6:A13">A5+1</f>
        <v>2</v>
      </c>
      <c r="B6" s="9" t="s">
        <v>5</v>
      </c>
      <c r="C6" s="10" t="s">
        <v>57</v>
      </c>
      <c r="D6" s="9" t="s">
        <v>0</v>
      </c>
      <c r="E6" s="11" t="s">
        <v>6</v>
      </c>
      <c r="F6" s="12">
        <v>20</v>
      </c>
      <c r="G6" s="13">
        <f>G5+TIME(0,F5,0)</f>
        <v>0.6701388888888888</v>
      </c>
    </row>
    <row r="7" spans="1:7" ht="31.5" customHeight="1">
      <c r="A7" s="8">
        <f t="shared" si="0"/>
        <v>3</v>
      </c>
      <c r="B7" s="9" t="s">
        <v>5</v>
      </c>
      <c r="C7" s="10" t="s">
        <v>58</v>
      </c>
      <c r="D7" s="9" t="s">
        <v>0</v>
      </c>
      <c r="E7" s="11" t="s">
        <v>63</v>
      </c>
      <c r="F7" s="12">
        <v>15</v>
      </c>
      <c r="G7" s="13">
        <f aca="true" t="shared" si="1" ref="G7:G13">G6+TIME(0,F6,0)</f>
        <v>0.6840277777777777</v>
      </c>
    </row>
    <row r="8" spans="1:7" ht="31.5" customHeight="1">
      <c r="A8" s="8">
        <f t="shared" si="0"/>
        <v>4</v>
      </c>
      <c r="B8" s="9" t="s">
        <v>5</v>
      </c>
      <c r="C8" s="10" t="s">
        <v>59</v>
      </c>
      <c r="D8" s="9" t="s">
        <v>0</v>
      </c>
      <c r="E8" s="11" t="s">
        <v>69</v>
      </c>
      <c r="F8" s="12">
        <v>15</v>
      </c>
      <c r="G8" s="13">
        <f t="shared" si="1"/>
        <v>0.6944444444444443</v>
      </c>
    </row>
    <row r="9" spans="1:7" ht="27.75" customHeight="1">
      <c r="A9" s="8">
        <f t="shared" si="0"/>
        <v>5</v>
      </c>
      <c r="B9" s="9" t="s">
        <v>5</v>
      </c>
      <c r="C9" s="10" t="s">
        <v>61</v>
      </c>
      <c r="D9" s="9" t="s">
        <v>0</v>
      </c>
      <c r="E9" s="9" t="s">
        <v>60</v>
      </c>
      <c r="F9" s="12">
        <v>15</v>
      </c>
      <c r="G9" s="13">
        <f t="shared" si="1"/>
        <v>0.7048611111111109</v>
      </c>
    </row>
    <row r="10" spans="1:7" ht="36" customHeight="1">
      <c r="A10" s="8">
        <f t="shared" si="0"/>
        <v>6</v>
      </c>
      <c r="B10" s="9" t="s">
        <v>5</v>
      </c>
      <c r="C10" s="10" t="s">
        <v>62</v>
      </c>
      <c r="E10" s="5" t="s">
        <v>64</v>
      </c>
      <c r="F10" s="5">
        <v>15</v>
      </c>
      <c r="G10" s="13">
        <f t="shared" si="1"/>
        <v>0.7152777777777776</v>
      </c>
    </row>
    <row r="11" spans="1:7" ht="36" customHeight="1">
      <c r="A11" s="8">
        <f t="shared" si="0"/>
        <v>7</v>
      </c>
      <c r="B11" s="9" t="s">
        <v>5</v>
      </c>
      <c r="C11" s="10" t="s">
        <v>65</v>
      </c>
      <c r="D11" s="9"/>
      <c r="E11" s="11" t="s">
        <v>66</v>
      </c>
      <c r="F11" s="12">
        <v>15</v>
      </c>
      <c r="G11" s="13">
        <f t="shared" si="1"/>
        <v>0.7256944444444442</v>
      </c>
    </row>
    <row r="12" spans="1:7" ht="27.75" customHeight="1">
      <c r="A12" s="8">
        <f t="shared" si="0"/>
        <v>8</v>
      </c>
      <c r="B12" s="9" t="s">
        <v>5</v>
      </c>
      <c r="C12" s="10" t="s">
        <v>67</v>
      </c>
      <c r="D12" s="9"/>
      <c r="E12" s="11" t="s">
        <v>7</v>
      </c>
      <c r="F12" s="12">
        <v>20</v>
      </c>
      <c r="G12" s="13">
        <f t="shared" si="1"/>
        <v>0.7361111111111108</v>
      </c>
    </row>
    <row r="13" spans="1:7" ht="27.75" customHeight="1">
      <c r="A13" s="8">
        <f t="shared" si="0"/>
        <v>9</v>
      </c>
      <c r="B13" s="9" t="s">
        <v>49</v>
      </c>
      <c r="C13" s="10" t="s">
        <v>11</v>
      </c>
      <c r="D13" s="9" t="s">
        <v>0</v>
      </c>
      <c r="E13" s="9" t="s">
        <v>7</v>
      </c>
      <c r="F13" s="12">
        <v>0</v>
      </c>
      <c r="G13" s="13">
        <f t="shared" si="1"/>
        <v>0.7499999999999997</v>
      </c>
    </row>
    <row r="14" spans="1:7" ht="27.75" customHeight="1">
      <c r="A14" s="8"/>
      <c r="B14" s="9"/>
      <c r="C14" s="10"/>
      <c r="D14" s="9"/>
      <c r="E14" s="11"/>
      <c r="F14" s="12"/>
      <c r="G14" s="13"/>
    </row>
    <row r="15" spans="1:7" ht="27.75" customHeight="1">
      <c r="A15" s="14"/>
      <c r="B15" s="9"/>
      <c r="D15" s="9"/>
      <c r="E15" s="12"/>
      <c r="F15" s="12"/>
      <c r="G15" s="13"/>
    </row>
    <row r="16" ht="27.75" customHeight="1">
      <c r="C16" s="6" t="s">
        <v>2</v>
      </c>
    </row>
    <row r="17" ht="27.75" customHeight="1">
      <c r="C17" s="6" t="s">
        <v>3</v>
      </c>
    </row>
    <row r="18" spans="1:4" ht="27.75" customHeight="1">
      <c r="A18" s="14"/>
      <c r="B18" s="5"/>
      <c r="C18" s="6"/>
      <c r="D18" s="5"/>
    </row>
    <row r="19" spans="1:4" ht="27.75" customHeight="1">
      <c r="A19" s="14"/>
      <c r="B19" s="5"/>
      <c r="C19" s="6"/>
      <c r="D19" s="5"/>
    </row>
    <row r="20" spans="1:3" ht="27.75" customHeight="1">
      <c r="A20" s="14"/>
      <c r="B20" s="5"/>
      <c r="C20" s="6"/>
    </row>
    <row r="21" ht="27.75" customHeight="1">
      <c r="A21" s="14"/>
    </row>
    <row r="22" ht="27.75" customHeight="1">
      <c r="A22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06/0007r6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3"/>
  <dimension ref="A1:G28"/>
  <sheetViews>
    <sheetView zoomScale="125" zoomScaleNormal="125" workbookViewId="0" topLeftCell="A1">
      <selection activeCell="A1" sqref="A1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33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1</v>
      </c>
      <c r="C5" s="10" t="s">
        <v>18</v>
      </c>
      <c r="D5" s="9" t="s">
        <v>0</v>
      </c>
      <c r="E5" s="11" t="s">
        <v>15</v>
      </c>
      <c r="F5" s="12">
        <v>5</v>
      </c>
      <c r="G5" s="13">
        <f>TIME(8,0,0)</f>
        <v>0.3333333333333333</v>
      </c>
    </row>
    <row r="6" spans="1:7" ht="27.75" customHeight="1">
      <c r="A6" s="8">
        <f>A5+1</f>
        <v>2</v>
      </c>
      <c r="B6" s="9" t="s">
        <v>5</v>
      </c>
      <c r="C6" s="10" t="s">
        <v>16</v>
      </c>
      <c r="D6" s="9" t="s">
        <v>0</v>
      </c>
      <c r="E6" s="11" t="s">
        <v>15</v>
      </c>
      <c r="F6" s="12">
        <v>10</v>
      </c>
      <c r="G6" s="13">
        <f>G5+TIME(0,F5,0)</f>
        <v>0.3368055555555555</v>
      </c>
    </row>
    <row r="7" spans="1:7" ht="31.5" customHeight="1">
      <c r="A7" s="8">
        <f>A6+1</f>
        <v>3</v>
      </c>
      <c r="B7" s="9" t="s">
        <v>1</v>
      </c>
      <c r="C7" s="10" t="s">
        <v>35</v>
      </c>
      <c r="D7" s="9" t="s">
        <v>0</v>
      </c>
      <c r="E7" s="11" t="s">
        <v>15</v>
      </c>
      <c r="F7" s="12">
        <v>15</v>
      </c>
      <c r="G7" s="13">
        <f>G6+TIME(0,F6,0)</f>
        <v>0.34374999999999994</v>
      </c>
    </row>
    <row r="8" spans="1:7" ht="31.5" customHeight="1">
      <c r="A8" s="8">
        <f>A7+1</f>
        <v>4</v>
      </c>
      <c r="B8" s="9" t="s">
        <v>5</v>
      </c>
      <c r="C8" s="10" t="s">
        <v>43</v>
      </c>
      <c r="D8" s="9" t="s">
        <v>0</v>
      </c>
      <c r="E8" s="11" t="s">
        <v>7</v>
      </c>
      <c r="F8" s="12">
        <v>90</v>
      </c>
      <c r="G8" s="13">
        <f>G7+TIME(0,F7,0)</f>
        <v>0.35416666666666663</v>
      </c>
    </row>
    <row r="9" spans="1:7" ht="27.75" customHeight="1">
      <c r="A9" s="8">
        <f>A8+1</f>
        <v>5</v>
      </c>
      <c r="B9" s="9" t="s">
        <v>49</v>
      </c>
      <c r="C9" s="10" t="s">
        <v>11</v>
      </c>
      <c r="D9" s="9" t="s">
        <v>0</v>
      </c>
      <c r="E9" s="9" t="s">
        <v>7</v>
      </c>
      <c r="F9" s="12">
        <v>0</v>
      </c>
      <c r="G9" s="13">
        <f>G8+TIME(0,F8,0)</f>
        <v>0.41666666666666663</v>
      </c>
    </row>
    <row r="11" spans="1:7" ht="27.75" customHeight="1">
      <c r="A11" s="8"/>
      <c r="B11" s="9"/>
      <c r="C11" s="3" t="s">
        <v>28</v>
      </c>
      <c r="D11" s="9"/>
      <c r="E11" s="11"/>
      <c r="F11" s="12"/>
      <c r="G11" s="13"/>
    </row>
    <row r="12" spans="1:7" ht="27.75" customHeight="1">
      <c r="A12" s="8">
        <v>1</v>
      </c>
      <c r="B12" s="9" t="s">
        <v>1</v>
      </c>
      <c r="C12" s="10" t="s">
        <v>17</v>
      </c>
      <c r="D12" s="9" t="s">
        <v>0</v>
      </c>
      <c r="E12" s="11" t="s">
        <v>6</v>
      </c>
      <c r="F12" s="12">
        <v>5</v>
      </c>
      <c r="G12" s="13">
        <f>TIME(10,30,0)</f>
        <v>0.4375</v>
      </c>
    </row>
    <row r="13" spans="1:7" ht="27.75" customHeight="1">
      <c r="A13" s="8">
        <f>A12+1</f>
        <v>2</v>
      </c>
      <c r="B13" s="9" t="s">
        <v>49</v>
      </c>
      <c r="C13" s="10" t="s">
        <v>85</v>
      </c>
      <c r="D13" s="9" t="s">
        <v>0</v>
      </c>
      <c r="E13" s="11" t="s">
        <v>6</v>
      </c>
      <c r="F13" s="12">
        <v>5</v>
      </c>
      <c r="G13" s="13">
        <f>G12+TIME(0,F12,0)</f>
        <v>0.4409722222222222</v>
      </c>
    </row>
    <row r="14" spans="1:7" ht="27.75" customHeight="1">
      <c r="A14" s="8">
        <f aca="true" t="shared" si="0" ref="A14:A20">A13+1</f>
        <v>3</v>
      </c>
      <c r="B14" s="9" t="s">
        <v>1</v>
      </c>
      <c r="C14" s="10" t="s">
        <v>10</v>
      </c>
      <c r="D14" s="9" t="s">
        <v>0</v>
      </c>
      <c r="E14" s="11" t="s">
        <v>36</v>
      </c>
      <c r="F14" s="12">
        <v>10</v>
      </c>
      <c r="G14" s="13">
        <f aca="true" t="shared" si="1" ref="G14:G20">G13+TIME(0,F13,0)</f>
        <v>0.4444444444444444</v>
      </c>
    </row>
    <row r="15" spans="1:7" ht="27.75" customHeight="1">
      <c r="A15" s="8">
        <f t="shared" si="0"/>
        <v>4</v>
      </c>
      <c r="B15" s="9" t="s">
        <v>1</v>
      </c>
      <c r="C15" s="10" t="s">
        <v>37</v>
      </c>
      <c r="D15" s="9" t="s">
        <v>0</v>
      </c>
      <c r="E15" s="11" t="s">
        <v>38</v>
      </c>
      <c r="F15" s="12">
        <v>15</v>
      </c>
      <c r="G15" s="13">
        <f t="shared" si="1"/>
        <v>0.45138888888888884</v>
      </c>
    </row>
    <row r="16" spans="1:7" ht="27.75" customHeight="1">
      <c r="A16" s="8">
        <f t="shared" si="0"/>
        <v>5</v>
      </c>
      <c r="B16" s="9" t="s">
        <v>48</v>
      </c>
      <c r="C16" s="10" t="s">
        <v>79</v>
      </c>
      <c r="D16" s="9" t="s">
        <v>0</v>
      </c>
      <c r="E16" s="11" t="s">
        <v>80</v>
      </c>
      <c r="F16" s="12">
        <v>40</v>
      </c>
      <c r="G16" s="13">
        <f t="shared" si="1"/>
        <v>0.4618055555555555</v>
      </c>
    </row>
    <row r="17" spans="1:7" ht="27.75" customHeight="1">
      <c r="A17" s="8">
        <f t="shared" si="0"/>
        <v>6</v>
      </c>
      <c r="B17" s="9" t="s">
        <v>48</v>
      </c>
      <c r="C17" s="10" t="s">
        <v>39</v>
      </c>
      <c r="D17" s="9" t="s">
        <v>0</v>
      </c>
      <c r="E17" s="11" t="s">
        <v>40</v>
      </c>
      <c r="F17" s="12">
        <v>15</v>
      </c>
      <c r="G17" s="13">
        <f t="shared" si="1"/>
        <v>0.4895833333333333</v>
      </c>
    </row>
    <row r="18" spans="1:7" ht="31.5" customHeight="1">
      <c r="A18" s="8">
        <f t="shared" si="0"/>
        <v>7</v>
      </c>
      <c r="B18" s="9" t="s">
        <v>48</v>
      </c>
      <c r="C18" s="10" t="s">
        <v>74</v>
      </c>
      <c r="D18" s="9" t="s">
        <v>0</v>
      </c>
      <c r="E18" s="11" t="s">
        <v>7</v>
      </c>
      <c r="F18" s="12">
        <v>15</v>
      </c>
      <c r="G18" s="13">
        <f t="shared" si="1"/>
        <v>0.5</v>
      </c>
    </row>
    <row r="19" spans="1:7" ht="31.5" customHeight="1">
      <c r="A19" s="8">
        <f t="shared" si="0"/>
        <v>8</v>
      </c>
      <c r="B19" s="9" t="s">
        <v>48</v>
      </c>
      <c r="C19" s="10" t="s">
        <v>42</v>
      </c>
      <c r="D19" s="9" t="s">
        <v>0</v>
      </c>
      <c r="E19" s="11" t="s">
        <v>6</v>
      </c>
      <c r="F19" s="12">
        <v>15</v>
      </c>
      <c r="G19" s="13">
        <f t="shared" si="1"/>
        <v>0.5104166666666666</v>
      </c>
    </row>
    <row r="20" spans="1:7" ht="27.75" customHeight="1">
      <c r="A20" s="8">
        <f t="shared" si="0"/>
        <v>9</v>
      </c>
      <c r="B20" s="9" t="s">
        <v>49</v>
      </c>
      <c r="C20" s="10" t="s">
        <v>12</v>
      </c>
      <c r="D20" s="9" t="s">
        <v>0</v>
      </c>
      <c r="E20" s="11" t="s">
        <v>7</v>
      </c>
      <c r="F20" s="12">
        <v>0</v>
      </c>
      <c r="G20" s="13">
        <f t="shared" si="1"/>
        <v>0.5208333333333333</v>
      </c>
    </row>
    <row r="21" spans="1:7" ht="27.75" customHeight="1">
      <c r="A21" s="14"/>
      <c r="B21" s="9"/>
      <c r="D21" s="9"/>
      <c r="E21" s="12"/>
      <c r="F21" s="12"/>
      <c r="G21" s="13"/>
    </row>
    <row r="22" ht="27.75" customHeight="1">
      <c r="C22" s="6" t="s">
        <v>2</v>
      </c>
    </row>
    <row r="23" ht="27.75" customHeight="1">
      <c r="C23" s="6" t="s">
        <v>3</v>
      </c>
    </row>
    <row r="24" spans="1:4" ht="27.75" customHeight="1">
      <c r="A24" s="14"/>
      <c r="B24" s="5"/>
      <c r="C24" s="6"/>
      <c r="D24" s="5"/>
    </row>
    <row r="25" spans="1:4" ht="27.75" customHeight="1">
      <c r="A25" s="14"/>
      <c r="B25" s="5"/>
      <c r="C25" s="6"/>
      <c r="D25" s="5"/>
    </row>
    <row r="26" spans="1:3" ht="27.75" customHeight="1">
      <c r="A26" s="14"/>
      <c r="B26" s="5"/>
      <c r="C26" s="6"/>
    </row>
    <row r="27" ht="27.75" customHeight="1">
      <c r="A27" s="14"/>
    </row>
    <row r="28" ht="27.75" customHeight="1">
      <c r="A28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06/0007r6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4"/>
  <dimension ref="A1:G30"/>
  <sheetViews>
    <sheetView tabSelected="1" zoomScale="125" zoomScaleNormal="125" workbookViewId="0" topLeftCell="A8">
      <selection activeCell="D12" sqref="D12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14</v>
      </c>
    </row>
    <row r="2" spans="1:3" s="1" customFormat="1" ht="27.75" customHeight="1">
      <c r="A2" s="2"/>
      <c r="C2" s="3" t="s">
        <v>34</v>
      </c>
    </row>
    <row r="3" spans="1:3" s="1" customFormat="1" ht="27.75" customHeight="1">
      <c r="A3" s="2"/>
      <c r="C3" s="3"/>
    </row>
    <row r="4" spans="2:7" ht="27.75" customHeight="1">
      <c r="B4" s="5"/>
      <c r="C4" s="3" t="s">
        <v>13</v>
      </c>
      <c r="D4" s="5"/>
      <c r="F4" s="5"/>
      <c r="G4" s="5" t="s">
        <v>4</v>
      </c>
    </row>
    <row r="5" spans="1:7" ht="27.75" customHeight="1">
      <c r="A5" s="8">
        <v>1</v>
      </c>
      <c r="B5" s="9" t="s">
        <v>5</v>
      </c>
      <c r="C5" s="10" t="s">
        <v>41</v>
      </c>
      <c r="D5" s="9" t="s">
        <v>0</v>
      </c>
      <c r="E5" s="11" t="s">
        <v>7</v>
      </c>
      <c r="F5" s="12">
        <v>45</v>
      </c>
      <c r="G5" s="13">
        <f>TIME(8,0,0)</f>
        <v>0.3333333333333333</v>
      </c>
    </row>
    <row r="6" spans="1:7" ht="31.5" customHeight="1">
      <c r="A6" s="8">
        <f>A5+1</f>
        <v>2</v>
      </c>
      <c r="B6" s="9" t="s">
        <v>5</v>
      </c>
      <c r="C6" s="10" t="s">
        <v>44</v>
      </c>
      <c r="D6" s="9" t="s">
        <v>0</v>
      </c>
      <c r="E6" s="11" t="s">
        <v>7</v>
      </c>
      <c r="F6" s="12">
        <v>60</v>
      </c>
      <c r="G6" s="13">
        <f>G5+TIME(0,F5,0)</f>
        <v>0.3645833333333333</v>
      </c>
    </row>
    <row r="7" spans="1:7" ht="31.5" customHeight="1">
      <c r="A7" s="8">
        <f>A6+1</f>
        <v>3</v>
      </c>
      <c r="B7" s="9" t="s">
        <v>1</v>
      </c>
      <c r="C7" s="10" t="s">
        <v>47</v>
      </c>
      <c r="D7" s="9" t="s">
        <v>0</v>
      </c>
      <c r="E7" s="11" t="s">
        <v>7</v>
      </c>
      <c r="F7" s="12">
        <v>15</v>
      </c>
      <c r="G7" s="13">
        <f>G6+TIME(0,F6,0)</f>
        <v>0.40625</v>
      </c>
    </row>
    <row r="8" spans="1:7" ht="27.75" customHeight="1">
      <c r="A8" s="8">
        <f>A7+1</f>
        <v>4</v>
      </c>
      <c r="B8" s="9" t="s">
        <v>1</v>
      </c>
      <c r="C8" s="10" t="s">
        <v>46</v>
      </c>
      <c r="D8" s="9" t="s">
        <v>0</v>
      </c>
      <c r="E8" s="11" t="s">
        <v>7</v>
      </c>
      <c r="F8" s="12">
        <v>0</v>
      </c>
      <c r="G8" s="13">
        <f>G7+TIME(0,F7,0)</f>
        <v>0.4166666666666667</v>
      </c>
    </row>
    <row r="9" spans="1:7" ht="27.75" customHeight="1">
      <c r="A9" s="8"/>
      <c r="B9" s="9"/>
      <c r="C9" s="10"/>
      <c r="D9" s="9"/>
      <c r="E9" s="11"/>
      <c r="F9" s="12"/>
      <c r="G9" s="13"/>
    </row>
    <row r="10" spans="1:7" ht="27.75" customHeight="1">
      <c r="A10" s="8"/>
      <c r="B10" s="9"/>
      <c r="C10" s="3" t="s">
        <v>28</v>
      </c>
      <c r="D10" s="9"/>
      <c r="E10" s="11"/>
      <c r="F10" s="12"/>
      <c r="G10" s="13"/>
    </row>
    <row r="11" spans="1:7" ht="27.75" customHeight="1">
      <c r="A11" s="8">
        <v>1</v>
      </c>
      <c r="B11" s="9" t="s">
        <v>1</v>
      </c>
      <c r="C11" s="10" t="s">
        <v>86</v>
      </c>
      <c r="D11" s="9" t="s">
        <v>0</v>
      </c>
      <c r="E11" s="11" t="s">
        <v>6</v>
      </c>
      <c r="F11" s="12">
        <v>5</v>
      </c>
      <c r="G11" s="13">
        <f>TIME(10,30,0)</f>
        <v>0.4375</v>
      </c>
    </row>
    <row r="12" spans="1:7" ht="27.75" customHeight="1">
      <c r="A12" s="8">
        <f>A11+1</f>
        <v>2</v>
      </c>
      <c r="B12" s="9" t="s">
        <v>1</v>
      </c>
      <c r="C12" s="10" t="s">
        <v>87</v>
      </c>
      <c r="D12" s="9" t="s">
        <v>0</v>
      </c>
      <c r="E12" s="11" t="s">
        <v>6</v>
      </c>
      <c r="F12" s="12">
        <v>5</v>
      </c>
      <c r="G12" s="13">
        <f>G11+TIME(0,F11,0)</f>
        <v>0.4409722222222222</v>
      </c>
    </row>
    <row r="13" spans="1:7" ht="27.75" customHeight="1">
      <c r="A13" s="8">
        <f aca="true" t="shared" si="0" ref="A13:A21">A12+1</f>
        <v>3</v>
      </c>
      <c r="B13" s="9" t="s">
        <v>1</v>
      </c>
      <c r="C13" s="10" t="s">
        <v>90</v>
      </c>
      <c r="D13" s="9" t="s">
        <v>0</v>
      </c>
      <c r="E13" s="11" t="s">
        <v>6</v>
      </c>
      <c r="F13" s="12">
        <v>5</v>
      </c>
      <c r="G13" s="13">
        <f aca="true" t="shared" si="1" ref="G13:G21">G12+TIME(0,F12,0)</f>
        <v>0.4444444444444444</v>
      </c>
    </row>
    <row r="14" spans="1:7" ht="27.75" customHeight="1">
      <c r="A14" s="8">
        <f t="shared" si="0"/>
        <v>4</v>
      </c>
      <c r="B14" s="9" t="s">
        <v>48</v>
      </c>
      <c r="C14" s="10" t="s">
        <v>39</v>
      </c>
      <c r="D14" s="9" t="s">
        <v>0</v>
      </c>
      <c r="E14" s="11" t="s">
        <v>40</v>
      </c>
      <c r="F14" s="12">
        <v>20</v>
      </c>
      <c r="G14" s="13">
        <f t="shared" si="1"/>
        <v>0.44791666666666663</v>
      </c>
    </row>
    <row r="15" spans="1:7" ht="27.75" customHeight="1">
      <c r="A15" s="8">
        <f t="shared" si="0"/>
        <v>5</v>
      </c>
      <c r="B15" s="9" t="s">
        <v>1</v>
      </c>
      <c r="C15" s="10" t="s">
        <v>82</v>
      </c>
      <c r="D15" s="9" t="s">
        <v>0</v>
      </c>
      <c r="E15" s="11" t="s">
        <v>6</v>
      </c>
      <c r="F15" s="12">
        <v>10</v>
      </c>
      <c r="G15" s="13">
        <f t="shared" si="1"/>
        <v>0.4618055555555555</v>
      </c>
    </row>
    <row r="16" spans="1:7" ht="27.75" customHeight="1">
      <c r="A16" s="8">
        <f t="shared" si="0"/>
        <v>6</v>
      </c>
      <c r="B16" s="9" t="s">
        <v>48</v>
      </c>
      <c r="C16" s="10" t="s">
        <v>71</v>
      </c>
      <c r="D16" s="9" t="s">
        <v>0</v>
      </c>
      <c r="E16" s="11" t="s">
        <v>6</v>
      </c>
      <c r="F16" s="12">
        <v>20</v>
      </c>
      <c r="G16" s="13">
        <f t="shared" si="1"/>
        <v>0.46874999999999994</v>
      </c>
    </row>
    <row r="17" spans="1:7" ht="27.75" customHeight="1">
      <c r="A17" s="8">
        <f t="shared" si="0"/>
        <v>7</v>
      </c>
      <c r="B17" s="9" t="s">
        <v>1</v>
      </c>
      <c r="C17" s="10" t="s">
        <v>73</v>
      </c>
      <c r="D17" s="9" t="s">
        <v>0</v>
      </c>
      <c r="E17" s="11" t="s">
        <v>72</v>
      </c>
      <c r="F17" s="12">
        <v>10</v>
      </c>
      <c r="G17" s="13">
        <f t="shared" si="1"/>
        <v>0.48263888888888884</v>
      </c>
    </row>
    <row r="18" spans="1:7" ht="27.75" customHeight="1">
      <c r="A18" s="8">
        <f t="shared" si="0"/>
        <v>8</v>
      </c>
      <c r="B18" s="9" t="s">
        <v>48</v>
      </c>
      <c r="C18" s="10" t="s">
        <v>88</v>
      </c>
      <c r="D18" s="9" t="s">
        <v>0</v>
      </c>
      <c r="E18" s="11" t="s">
        <v>40</v>
      </c>
      <c r="F18" s="12">
        <v>10</v>
      </c>
      <c r="G18" s="13">
        <f t="shared" si="1"/>
        <v>0.48958333333333326</v>
      </c>
    </row>
    <row r="19" spans="1:7" ht="27.75" customHeight="1">
      <c r="A19" s="8">
        <f t="shared" si="0"/>
        <v>9</v>
      </c>
      <c r="B19" s="9" t="s">
        <v>48</v>
      </c>
      <c r="C19" s="10" t="s">
        <v>89</v>
      </c>
      <c r="D19" s="9" t="s">
        <v>0</v>
      </c>
      <c r="E19" s="11" t="s">
        <v>40</v>
      </c>
      <c r="F19" s="12">
        <v>10</v>
      </c>
      <c r="G19" s="13">
        <f t="shared" si="1"/>
        <v>0.4965277777777777</v>
      </c>
    </row>
    <row r="20" spans="1:7" ht="27.75" customHeight="1">
      <c r="A20" s="8">
        <f t="shared" si="0"/>
        <v>10</v>
      </c>
      <c r="B20" s="9" t="s">
        <v>48</v>
      </c>
      <c r="C20" s="10" t="s">
        <v>84</v>
      </c>
      <c r="D20" s="9" t="s">
        <v>0</v>
      </c>
      <c r="E20" s="11" t="s">
        <v>83</v>
      </c>
      <c r="F20" s="12">
        <v>30</v>
      </c>
      <c r="G20" s="13">
        <f t="shared" si="1"/>
        <v>0.5034722222222221</v>
      </c>
    </row>
    <row r="21" spans="1:7" ht="27.75" customHeight="1">
      <c r="A21" s="8">
        <f t="shared" si="0"/>
        <v>11</v>
      </c>
      <c r="B21" s="9" t="s">
        <v>49</v>
      </c>
      <c r="C21" s="10" t="s">
        <v>45</v>
      </c>
      <c r="D21" s="9" t="s">
        <v>0</v>
      </c>
      <c r="E21" s="11" t="s">
        <v>7</v>
      </c>
      <c r="F21" s="12">
        <v>0</v>
      </c>
      <c r="G21" s="13">
        <f t="shared" si="1"/>
        <v>0.5243055555555555</v>
      </c>
    </row>
    <row r="22" spans="1:7" ht="27.75" customHeight="1">
      <c r="A22" s="8"/>
      <c r="B22" s="9"/>
      <c r="D22" s="9"/>
      <c r="F22" s="12"/>
      <c r="G22" s="13"/>
    </row>
    <row r="23" spans="1:7" ht="27.75" customHeight="1">
      <c r="A23" s="14"/>
      <c r="B23" s="9"/>
      <c r="C23" s="6"/>
      <c r="D23" s="9"/>
      <c r="E23" s="12"/>
      <c r="F23" s="12"/>
      <c r="G23" s="13"/>
    </row>
    <row r="24" ht="27.75" customHeight="1">
      <c r="C24" s="6" t="s">
        <v>2</v>
      </c>
    </row>
    <row r="25" ht="27.75" customHeight="1">
      <c r="C25" s="6" t="s">
        <v>3</v>
      </c>
    </row>
    <row r="26" spans="1:4" ht="27.75" customHeight="1">
      <c r="A26" s="14"/>
      <c r="B26" s="5"/>
      <c r="C26" s="6"/>
      <c r="D26" s="5"/>
    </row>
    <row r="27" spans="1:4" ht="27.75" customHeight="1">
      <c r="A27" s="14"/>
      <c r="B27" s="5"/>
      <c r="C27" s="6"/>
      <c r="D27" s="5"/>
    </row>
    <row r="28" spans="1:3" ht="27.75" customHeight="1">
      <c r="A28" s="14"/>
      <c r="B28" s="5"/>
      <c r="C28" s="6"/>
    </row>
    <row r="29" ht="27.75" customHeight="1">
      <c r="A29" s="14"/>
    </row>
    <row r="30" ht="27.75" customHeight="1">
      <c r="A30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&amp;L&amp;"ariel,Regular"March 2006&amp;R&amp;"ariel,Regular"IEEE P802.19 06/0007r6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2006-03-08T16:35:03Z</cp:lastPrinted>
  <dcterms:created xsi:type="dcterms:W3CDTF">1999-06-01T20:16:59Z</dcterms:created>
  <dcterms:modified xsi:type="dcterms:W3CDTF">2006-03-08T17:44:48Z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-26075957</vt:i4>
  </property>
  <property fmtid="{D5CDD505-2E9C-101B-9397-08002B2CF9AE}" pid="4" name="_NewReviewCyc">
    <vt:lpwstr/>
  </property>
  <property fmtid="{D5CDD505-2E9C-101B-9397-08002B2CF9AE}" pid="5" name="_EmailSubje">
    <vt:lpwstr>More to Post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