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40" windowHeight="11520" activeTab="0"/>
  </bookViews>
  <sheets>
    <sheet name="Sheet 1" sheetId="1" r:id="rId1"/>
  </sheets>
  <definedNames>
    <definedName name="_xlnm.Print_Area" localSheetId="0">'Sheet 1'!$A$1:$P$47</definedName>
  </definedNames>
  <calcPr fullCalcOnLoad="1"/>
</workbook>
</file>

<file path=xl/sharedStrings.xml><?xml version="1.0" encoding="utf-8"?>
<sst xmlns="http://schemas.openxmlformats.org/spreadsheetml/2006/main" count="375" uniqueCount="302">
  <si>
    <t>Symbol rate</t>
  </si>
  <si>
    <t>Crane test result: Immunity to sinusoidal noise without adaptation</t>
  </si>
  <si>
    <t>Max allowable distortion on transmitter</t>
  </si>
  <si>
    <t>Max transmit launch voltage (differential)</t>
  </si>
  <si>
    <t>How much echo cancellation required prior to ADC?</t>
  </si>
  <si>
    <t>Assumed echo canceller length</t>
  </si>
  <si>
    <t>Assumed next canceller length</t>
  </si>
  <si>
    <t>Assumed Fext canceller length</t>
  </si>
  <si>
    <t>Information needed for evaluation of proposals</t>
  </si>
  <si>
    <t>Assumed equalization approach &amp; parameters</t>
  </si>
  <si>
    <t>Distance with 3dB margin (worse insertion loss) on channel model #4</t>
  </si>
  <si>
    <t>Performance</t>
  </si>
  <si>
    <t>Receiver assumptions for stated performance</t>
  </si>
  <si>
    <t>Transmitter Assumptions for stated performance</t>
  </si>
  <si>
    <t>Jitter tolerance</t>
  </si>
  <si>
    <t>structure, # taps</t>
  </si>
  <si>
    <t>ns</t>
  </si>
  <si>
    <t>units</t>
  </si>
  <si>
    <t>dB</t>
  </si>
  <si>
    <t>meters</t>
  </si>
  <si>
    <t>dBm/Hz</t>
  </si>
  <si>
    <t>ps</t>
  </si>
  <si>
    <t>Analog transmit filter</t>
  </si>
  <si>
    <t>V</t>
  </si>
  <si>
    <t>Assume ideal DAC</t>
  </si>
  <si>
    <t>bits</t>
  </si>
  <si>
    <t>MHz</t>
  </si>
  <si>
    <t>Assume ideal ADC</t>
  </si>
  <si>
    <t>level of echo suppression</t>
  </si>
  <si>
    <t>Assumed additive gaussian noise of receiver</t>
  </si>
  <si>
    <t>Modulation</t>
  </si>
  <si>
    <t>Intrinsic Latency (from XGMII on TX side to XGMII on RX side assuming 100m cable)</t>
  </si>
  <si>
    <t>Transmit PSD at phy output for channel models 1,2,3)</t>
  </si>
  <si>
    <t>FEC code</t>
  </si>
  <si>
    <t>Transmitter equalization</t>
  </si>
  <si>
    <t>Structure, #taps, fixed vs. adaptive</t>
  </si>
  <si>
    <t>assume 500ns for cable itself</t>
  </si>
  <si>
    <t>LDPC, RS, TCM etc.</t>
  </si>
  <si>
    <t xml:space="preserve">3dB margin applied to anext coefficient. </t>
  </si>
  <si>
    <t>increase in anext coefficient (not slope)  that will allow 1E-12 BER</t>
  </si>
  <si>
    <t>Use channel model #1; assume gaussian distribution of jitter; provide max rms value that give 1E-12 BER</t>
  </si>
  <si>
    <t>Format (PAM, QAM, VSB, DMT, MLT etc), number of levels</t>
  </si>
  <si>
    <t>code rate; block size, # of states etc.</t>
  </si>
  <si>
    <t>number of taps, coefficents</t>
  </si>
  <si>
    <t>Digital transmit filter assumed in specified transmit PSD</t>
  </si>
  <si>
    <t>Assumed DAC resolution</t>
  </si>
  <si>
    <t>Assumed DAC speed</t>
  </si>
  <si>
    <t>number of poles; transfer function</t>
  </si>
  <si>
    <t>Budget for TX distortion relative to TX power for channel model #3</t>
  </si>
  <si>
    <t>Assumed ideal ADC speed</t>
  </si>
  <si>
    <t>min required resolution of ADC</t>
  </si>
  <si>
    <t>PAR at input to ADC</t>
  </si>
  <si>
    <t>Channel model #3; signal power relative to ADC full scale range</t>
  </si>
  <si>
    <t>This is distinct from the line background noise of -150dBm/Hz</t>
  </si>
  <si>
    <t>Assumed analog receive filter prior to ADC</t>
  </si>
  <si>
    <t>assuming clock rate of digital processing is equal to symbol rate</t>
  </si>
  <si>
    <t>gate count, million</t>
  </si>
  <si>
    <t>Complexity estimate of digital processing</t>
  </si>
  <si>
    <t>Comments/Guidelines</t>
  </si>
  <si>
    <t xml:space="preserve">Background noise of -150dBm/Hz; </t>
  </si>
  <si>
    <t xml:space="preserve">Assume no clock jitter for most results; Jitter tolerance specified separately;- </t>
  </si>
  <si>
    <t xml:space="preserve">Specified channel models from March 04 plenary. We will have measurements scaled to meet these for Insertion loss, Return Loss, NEXT, FEXT.  </t>
  </si>
  <si>
    <t>For ANEXT, use white gaussian noise filtered with PSD of ANEXT from models; assume idependent noise source for each wire pair;</t>
  </si>
  <si>
    <t>Scaling for group delay characteristics of Model 4 vs. length TBD.</t>
  </si>
  <si>
    <t>For a multi-mode PHY, provide worst case numbers for complexity and latency for a complete set of modes.</t>
  </si>
  <si>
    <t>item #</t>
  </si>
  <si>
    <t>results</t>
  </si>
  <si>
    <t>qualifiers</t>
  </si>
  <si>
    <t>To come up with specification in standard</t>
  </si>
  <si>
    <t>Rationale for request</t>
  </si>
  <si>
    <t>To evaluate robustness of proposal to sinusoidal interference</t>
  </si>
  <si>
    <t>To evaluate feasibilility of implementation</t>
  </si>
  <si>
    <t>Will have to be specified in standard: REQUIRED</t>
  </si>
  <si>
    <t>To determine reach over installed base: REQUIRED</t>
  </si>
  <si>
    <t>To determine if the proposal meets the reach objectives and by what margin: REQUIRED</t>
  </si>
  <si>
    <t>To evaluate if proposal will meet CISPR/FCC Class A requirements: REQUIRED</t>
  </si>
  <si>
    <t>To enable others to validate transmit PSD claimed in item #6</t>
  </si>
  <si>
    <t>Transmit peak voltage</t>
  </si>
  <si>
    <t>To estimate feasibility of implementing transmitter PMA</t>
  </si>
  <si>
    <t>Assumed echo suppression</t>
  </si>
  <si>
    <t>To enable others to validate performance claims</t>
  </si>
  <si>
    <t>span of echo being cancelled</t>
  </si>
  <si>
    <t># of symbol intervals</t>
  </si>
  <si>
    <t>To enable others to validate feasibility of claimed echo suppression &amp; complexity</t>
  </si>
  <si>
    <t>To enable others to validate performance and complexity claims</t>
  </si>
  <si>
    <t>span of NEXT being cancelled</t>
  </si>
  <si>
    <t>span of FEXT being cancelled</t>
  </si>
  <si>
    <t>To estimate feasibility of implementing receiver AFE and power consumption</t>
  </si>
  <si>
    <t>To enable others to validate viability of claimed performance relative to ADC resolution</t>
  </si>
  <si>
    <t>To let task force members estimage power consumption, cost of PHY being proposed and judge broad market potential</t>
  </si>
  <si>
    <t>Comments/details</t>
  </si>
  <si>
    <t>C1</t>
  </si>
  <si>
    <t>C2</t>
  </si>
  <si>
    <t>C3</t>
  </si>
  <si>
    <t>C4</t>
  </si>
  <si>
    <t>C5</t>
  </si>
  <si>
    <t>C6</t>
  </si>
  <si>
    <t>P1</t>
  </si>
  <si>
    <t>P2</t>
  </si>
  <si>
    <t>P3</t>
  </si>
  <si>
    <t>P4</t>
  </si>
  <si>
    <t>P5</t>
  </si>
  <si>
    <t>P6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</si>
  <si>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</si>
  <si>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</si>
  <si>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</si>
  <si>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</si>
  <si>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</si>
  <si>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</si>
  <si>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</si>
  <si>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</si>
  <si>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</si>
  <si>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</si>
  <si>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</si>
  <si>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</si>
  <si>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</si>
  <si>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</si>
  <si>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</si>
  <si>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</si>
  <si>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</si>
  <si>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</si>
  <si>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</si>
  <si>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</si>
  <si>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</si>
  <si>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</si>
  <si>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</si>
  <si>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CX1</t>
  </si>
  <si>
    <t>Link margin on channel models 1, 2, 3; use CAT6 formulas extrapolated to 625MHz for other parameters than IL and ANEXT</t>
  </si>
  <si>
    <t>plotted up to 700Mhz, include assumed transfer function of transformer; Is there interest in Class B?</t>
  </si>
  <si>
    <t>Assumed Base line wander correction if proposed</t>
  </si>
  <si>
    <t>max base line wander</t>
  </si>
  <si>
    <t># of poles, zeros, location of poles zeros, assumed performance of magnetics</t>
  </si>
  <si>
    <t>CX2</t>
  </si>
  <si>
    <t>Maximum voltage on PHY side of transformer</t>
  </si>
  <si>
    <t>Consider a short cable with both near end and far end transmitters operating</t>
  </si>
  <si>
    <t>Volts</t>
  </si>
  <si>
    <t>Estimated power consumption of PHY</t>
  </si>
  <si>
    <t>Include AFE, Digital, any external components etc.</t>
  </si>
  <si>
    <t>Watts</t>
  </si>
  <si>
    <t>To estimate max supply voltage and requirements on process used to implement AFE circuits</t>
  </si>
  <si>
    <t>this includes 500ns of cable</t>
  </si>
  <si>
    <t>12PAM</t>
  </si>
  <si>
    <t>LDPC(1024,845)</t>
  </si>
  <si>
    <t>THP,            20 Taps, Adaptive</t>
  </si>
  <si>
    <t>THP</t>
  </si>
  <si>
    <t>presentation plot</t>
  </si>
  <si>
    <t>LPF, one pole at 400MHz</t>
  </si>
  <si>
    <t>50 symbols, FeedForward only</t>
  </si>
  <si>
    <t>#1, 6.1dB #2, 5.3dB #3, 6.2dB</t>
  </si>
  <si>
    <t>none</t>
  </si>
  <si>
    <t>volts pk2pk</t>
  </si>
  <si>
    <t>TERANETICS</t>
  </si>
  <si>
    <t>HITACHI/AIST</t>
  </si>
  <si>
    <r>
      <t>*</t>
    </r>
    <r>
      <rPr>
        <sz val="10"/>
        <rFont val="Arial"/>
        <family val="0"/>
      </rPr>
      <t>1</t>
    </r>
  </si>
  <si>
    <r>
      <t>1</t>
    </r>
    <r>
      <rPr>
        <sz val="10"/>
        <rFont val="Arial"/>
        <family val="0"/>
      </rPr>
      <t>1M</t>
    </r>
  </si>
  <si>
    <t>&lt;1.5u</t>
  </si>
  <si>
    <t>*1</t>
  </si>
  <si>
    <t>4D-PAM12</t>
  </si>
  <si>
    <t>LDPC(845,1024)</t>
  </si>
  <si>
    <t>THP
32TAP</t>
  </si>
  <si>
    <t>N/A</t>
  </si>
  <si>
    <t>*1</t>
  </si>
  <si>
    <t xml:space="preserve">FFE 
64 </t>
  </si>
  <si>
    <t>*1</t>
  </si>
  <si>
    <t>*1</t>
  </si>
  <si>
    <t>12W(90n)</t>
  </si>
  <si>
    <t>NEC ELECTRONICS</t>
  </si>
  <si>
    <t>4DPAM-8</t>
  </si>
  <si>
    <t>(992,829) LDPC</t>
  </si>
  <si>
    <t>1Gs/s</t>
  </si>
  <si>
    <t>T-H precoding</t>
  </si>
  <si>
    <t>(0.75+0.25D)</t>
  </si>
  <si>
    <t>SAILESH RAO</t>
  </si>
  <si>
    <t>12PAM-LDPC</t>
  </si>
  <si>
    <t>8PAM-LDPC</t>
  </si>
  <si>
    <t>MULTICR-LDPC</t>
  </si>
  <si>
    <t>Link margin, 1,2, 3</t>
  </si>
  <si>
    <t>distance on #4</t>
  </si>
  <si>
    <t>Latency</t>
  </si>
  <si>
    <t>TXPSD</t>
  </si>
  <si>
    <t>Crane</t>
  </si>
  <si>
    <t>FEC</t>
  </si>
  <si>
    <t>Sym rate</t>
  </si>
  <si>
    <t>Equal.</t>
  </si>
  <si>
    <t>TX dig filter</t>
  </si>
  <si>
    <t>DAC res</t>
  </si>
  <si>
    <t>DAC speed</t>
  </si>
  <si>
    <t>Analog TX filter</t>
  </si>
  <si>
    <t>Tx diff. voltage</t>
  </si>
  <si>
    <t>TX peak</t>
  </si>
  <si>
    <t>Echo supp.</t>
  </si>
  <si>
    <t>Echo c. length</t>
  </si>
  <si>
    <t>Next canc. Length</t>
  </si>
  <si>
    <t>Fext canc. Length</t>
  </si>
  <si>
    <t>ADC speed</t>
  </si>
  <si>
    <t>ADC res</t>
  </si>
  <si>
    <t>PAR at ADC</t>
  </si>
  <si>
    <t xml:space="preserve">Pre ADC echo canc. </t>
  </si>
  <si>
    <t>baseline wander correction</t>
  </si>
  <si>
    <t>reciever AWG</t>
  </si>
  <si>
    <t>rx filter pre adc</t>
  </si>
  <si>
    <t>gate count</t>
  </si>
  <si>
    <t>TX voltage</t>
  </si>
  <si>
    <t>Power</t>
  </si>
  <si>
    <t>2.6, 2.9, 2.1 dB</t>
  </si>
  <si>
    <t>Estimate of ANEXT Coefficient Increase, with all cancellation &amp; linearity parameters accounted for, optimal DFE is .4 to .9 dB better</t>
  </si>
  <si>
    <t>Requires channel models not in existence</t>
  </si>
  <si>
    <t>520ns</t>
  </si>
  <si>
    <t>Latency of TCM code &lt; 20ns</t>
  </si>
  <si>
    <t>-80 dBm/Hz peak with PAM PSD</t>
  </si>
  <si>
    <t>See plot</t>
  </si>
  <si>
    <t>Requires clarification - should be made in a full simulation with noise and decoding</t>
  </si>
  <si>
    <t>4 psec rms</t>
  </si>
  <si>
    <t>Shaped, coded PAM10</t>
  </si>
  <si>
    <t>4D-4W Interleaved TCM</t>
  </si>
  <si>
    <t>Control Symbols incorporated in and protected by code</t>
  </si>
  <si>
    <t>833 MHz</t>
  </si>
  <si>
    <t>9 bits</t>
  </si>
  <si>
    <t>2 poles, 450 MHz Butterworth</t>
  </si>
  <si>
    <t>0.63 Vrms</t>
  </si>
  <si>
    <t>2.7-3Vpp</t>
  </si>
  <si>
    <t>Depends on measurement point</t>
  </si>
  <si>
    <t>50 dB</t>
  </si>
  <si>
    <t>55 dB</t>
  </si>
  <si>
    <t>Mixture of analog and digital</t>
  </si>
  <si>
    <t># of symbol intervals = 400</t>
  </si>
  <si>
    <t>(Equivalent length of canceller, not to be used for gate count)</t>
  </si>
  <si>
    <t># of symbol intervals = 40</t>
  </si>
  <si>
    <t>FFF/DFE 100 taps</t>
  </si>
  <si>
    <t>(Most taps are DFE, data &lt;= 4 bits)</t>
  </si>
  <si>
    <t>14 dB</t>
  </si>
  <si>
    <t>Measured from real system</t>
  </si>
  <si>
    <t>30 dB</t>
  </si>
  <si>
    <t>Not Proposed</t>
  </si>
  <si>
    <t>-150 dBm/Hz</t>
  </si>
  <si>
    <t>Receiver noise floor</t>
  </si>
  <si>
    <t>3rd order, 425 MHz Butterworth</t>
  </si>
  <si>
    <t>4.7M</t>
  </si>
  <si>
    <t>90nm process assumed, based on existing .13um design, includes memory for startup, control and programmability (0.8M gate equivalents)</t>
  </si>
  <si>
    <t>1.5V</t>
  </si>
  <si>
    <t>Max analog supply voltage = 3.3V</t>
  </si>
  <si>
    <t>Digital = 3.0W, Analog = 5.1W</t>
  </si>
  <si>
    <t>90nm, hardware based, includes I/O power (~1W)</t>
  </si>
  <si>
    <t>SOLARFLARE</t>
  </si>
  <si>
    <t>10PAM-TCM</t>
  </si>
  <si>
    <t>100m</t>
  </si>
  <si>
    <t>60dB</t>
  </si>
  <si>
    <t>*2 Ideal performance estimated by using Salz's DFE SNR at following condition</t>
  </si>
  <si>
    <t xml:space="preserve">     Ideal Echo/NEXT/FEXT Cancellation </t>
  </si>
  <si>
    <t xml:space="preserve">     Tx Power : 10dBm(Flat PSD)</t>
  </si>
  <si>
    <t xml:space="preserve">     BGN        : -150dBm/HZ </t>
  </si>
  <si>
    <t xml:space="preserve">     IL, ANEXT : Model1,2,3,4</t>
  </si>
  <si>
    <t>*1 Need detail investigation (with new cable model)</t>
  </si>
  <si>
    <t>*2</t>
  </si>
  <si>
    <t>Volts pk2pk</t>
  </si>
  <si>
    <t>4.5(#1),
7.9(#2),
3.1(#3);</t>
  </si>
  <si>
    <t>2000-2500</t>
  </si>
  <si>
    <t>-85 to 
-127</t>
  </si>
  <si>
    <t>(excluded pilot signal)</t>
  </si>
  <si>
    <t>-</t>
  </si>
  <si>
    <t>OFDM</t>
  </si>
  <si>
    <t>RS-LDPC</t>
  </si>
  <si>
    <t>not use</t>
  </si>
  <si>
    <t>digital tramsmitt filter</t>
  </si>
  <si>
    <t>a^3/(S^3+2as^2+3a^2s+2a^3)</t>
  </si>
  <si>
    <t>3poles</t>
  </si>
  <si>
    <t>-</t>
  </si>
  <si>
    <t>3 taps</t>
  </si>
  <si>
    <t>Adaptive FIR</t>
  </si>
  <si>
    <t>-</t>
  </si>
  <si>
    <t>60dB/decade rolloff</t>
  </si>
  <si>
    <t>from 3poles</t>
  </si>
  <si>
    <t>6 ANEXT sources</t>
  </si>
  <si>
    <t>#1, 3.9dB #2, 3.7dB #3, 2.3dB</t>
  </si>
  <si>
    <t>more than 100m</t>
  </si>
  <si>
    <t>about 1us</t>
  </si>
  <si>
    <t>including cable</t>
  </si>
  <si>
    <t>75.1dBm per Hz 1st order LP @750MHz</t>
  </si>
  <si>
    <t>KeyEye paper, "DFE Bound…" May 04</t>
  </si>
  <si>
    <t>This test is not proper for 10GBT</t>
  </si>
  <si>
    <t>TBD</t>
  </si>
  <si>
    <t>10dBm Power</t>
  </si>
  <si>
    <t>50-60dB</t>
  </si>
  <si>
    <t>32+32</t>
  </si>
  <si>
    <t>HYB (Decision based and Linear)</t>
  </si>
  <si>
    <t>Analog FIR</t>
  </si>
  <si>
    <t>1G</t>
  </si>
  <si>
    <t>8-9bit</t>
  </si>
  <si>
    <t>30dB</t>
  </si>
  <si>
    <t>NA</t>
  </si>
  <si>
    <t>10dBm power</t>
  </si>
  <si>
    <t>7W</t>
  </si>
  <si>
    <t>4W for low-power mode</t>
  </si>
  <si>
    <t>KEYEYE</t>
  </si>
  <si>
    <t>P1.5</t>
  </si>
  <si>
    <t>SNR Gap on channel models 1, 2, 3</t>
  </si>
  <si>
    <t>Alternative measure of link margin</t>
  </si>
  <si>
    <t xml:space="preserve">Difference between available SNR and required SNR at output of FFE section of equalizer or equivalent </t>
  </si>
  <si>
    <t xml:space="preserve">m1: 4.0dB
m2: 4.6dB
m3: 3.5dB </t>
  </si>
  <si>
    <t xml:space="preserve">m1: 5.7dB
m2: 5.0dB
m3: 5.6dB </t>
  </si>
  <si>
    <t>*3</t>
  </si>
  <si>
    <t>*3 Ideal performance estimated by using Salz's DFE SNR PAR at input to ADC: 15dB Echo cancellation required prior to ADC : 17dB ADC: 9.5bitsIdeal Echo/NEXT/FEXT Cancellation Tx Power : 10dBm(Flat PSD) BGN : -150dBm/HZ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</si>
</sst>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1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 quotePrefix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9" xfId="0" applyFill="1" applyBorder="1" applyAlignment="1">
      <alignment wrapText="1"/>
    </xf>
    <xf numFmtId="0" fontId="0" fillId="0" borderId="3" xfId="0" applyFont="1" applyBorder="1" applyAlignment="1" quotePrefix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5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G1">
      <selection activeCell="O55" sqref="O55"/>
    </sheetView>
  </sheetViews>
  <sheetFormatPr defaultColWidth="9.140625" defaultRowHeight="12.75"/>
  <cols>
    <col min="1" max="1" width="5.8515625" style="22" customWidth="1"/>
    <col min="2" max="2" width="8.57421875" style="22" customWidth="1"/>
    <col min="3" max="3" width="33.140625" style="22" customWidth="1"/>
    <col min="4" max="4" width="29.421875" style="22" customWidth="1"/>
    <col min="5" max="5" width="25.140625" style="22" customWidth="1"/>
    <col min="6" max="6" width="8.8515625" style="22" customWidth="1"/>
    <col min="7" max="7" width="12.8515625" style="23" customWidth="1"/>
    <col min="8" max="8" width="10.140625" style="24" customWidth="1"/>
    <col min="9" max="9" width="12.8515625" style="22" customWidth="1"/>
    <col min="10" max="10" width="23.57421875" style="22" customWidth="1"/>
    <col min="11" max="11" width="12.8515625" style="22" customWidth="1"/>
    <col min="12" max="12" width="9.140625" style="22" customWidth="1"/>
    <col min="13" max="13" width="12.8515625" style="22" customWidth="1"/>
    <col min="14" max="14" width="9.140625" style="22" customWidth="1"/>
    <col min="15" max="15" width="12.8515625" style="21" customWidth="1"/>
    <col min="16" max="16" width="9.140625" style="21" customWidth="1"/>
    <col min="17" max="17" width="11.140625" style="22" customWidth="1"/>
    <col min="18" max="18" width="11.421875" style="22" customWidth="1"/>
    <col min="19" max="16384" width="9.140625" style="22" customWidth="1"/>
  </cols>
  <sheetData>
    <row r="1" spans="1:18" ht="25.5">
      <c r="A1" s="27" t="s">
        <v>65</v>
      </c>
      <c r="B1" s="28"/>
      <c r="C1" s="50" t="s">
        <v>58</v>
      </c>
      <c r="D1" s="50"/>
      <c r="E1" s="50"/>
      <c r="F1" s="32"/>
      <c r="G1" s="53" t="s">
        <v>152</v>
      </c>
      <c r="H1" s="48"/>
      <c r="I1" s="47" t="s">
        <v>243</v>
      </c>
      <c r="J1" s="48"/>
      <c r="K1" s="47" t="s">
        <v>172</v>
      </c>
      <c r="L1" s="48"/>
      <c r="M1" s="47" t="s">
        <v>166</v>
      </c>
      <c r="N1" s="48"/>
      <c r="O1" s="51" t="s">
        <v>151</v>
      </c>
      <c r="P1" s="52"/>
      <c r="Q1" s="47" t="s">
        <v>293</v>
      </c>
      <c r="R1" s="48"/>
    </row>
    <row r="2" spans="1:18" ht="30.75" customHeight="1">
      <c r="A2" s="13" t="s">
        <v>91</v>
      </c>
      <c r="B2" s="2"/>
      <c r="C2" s="49" t="s">
        <v>61</v>
      </c>
      <c r="D2" s="49"/>
      <c r="E2" s="49"/>
      <c r="F2" s="5"/>
      <c r="G2" s="34"/>
      <c r="H2" s="35"/>
      <c r="I2" s="13"/>
      <c r="J2" s="10"/>
      <c r="K2" s="13"/>
      <c r="L2" s="10"/>
      <c r="M2" s="13"/>
      <c r="N2" s="10"/>
      <c r="O2" s="41"/>
      <c r="P2" s="42"/>
      <c r="Q2" s="13"/>
      <c r="R2" s="10"/>
    </row>
    <row r="3" spans="1:18" ht="24.75" customHeight="1">
      <c r="A3" s="13" t="s">
        <v>92</v>
      </c>
      <c r="B3" s="2"/>
      <c r="C3" s="49" t="s">
        <v>62</v>
      </c>
      <c r="D3" s="49"/>
      <c r="E3" s="49"/>
      <c r="F3" s="5"/>
      <c r="G3" s="34"/>
      <c r="H3" s="35"/>
      <c r="I3" s="13"/>
      <c r="J3" s="10"/>
      <c r="K3" s="13"/>
      <c r="L3" s="10"/>
      <c r="M3" s="13"/>
      <c r="N3" s="10"/>
      <c r="O3" s="41"/>
      <c r="P3" s="42"/>
      <c r="Q3" s="13"/>
      <c r="R3" s="10"/>
    </row>
    <row r="4" spans="1:18" ht="12.75">
      <c r="A4" s="13" t="s">
        <v>93</v>
      </c>
      <c r="B4" s="2"/>
      <c r="C4" s="49" t="s">
        <v>59</v>
      </c>
      <c r="D4" s="49"/>
      <c r="E4" s="49"/>
      <c r="F4" s="5"/>
      <c r="G4" s="34"/>
      <c r="H4" s="35"/>
      <c r="I4" s="13"/>
      <c r="J4" s="10"/>
      <c r="K4" s="13"/>
      <c r="L4" s="10"/>
      <c r="M4" s="13"/>
      <c r="N4" s="10"/>
      <c r="O4" s="41"/>
      <c r="P4" s="42"/>
      <c r="Q4" s="13"/>
      <c r="R4" s="10"/>
    </row>
    <row r="5" spans="1:18" ht="12.75">
      <c r="A5" s="13" t="s">
        <v>94</v>
      </c>
      <c r="B5" s="2"/>
      <c r="C5" s="49" t="s">
        <v>60</v>
      </c>
      <c r="D5" s="49"/>
      <c r="E5" s="49"/>
      <c r="F5" s="5"/>
      <c r="G5" s="34"/>
      <c r="H5" s="35"/>
      <c r="I5" s="13"/>
      <c r="J5" s="10"/>
      <c r="K5" s="13"/>
      <c r="L5" s="10"/>
      <c r="M5" s="13"/>
      <c r="N5" s="10"/>
      <c r="O5" s="41"/>
      <c r="P5" s="42"/>
      <c r="Q5" s="13"/>
      <c r="R5" s="10"/>
    </row>
    <row r="6" spans="1:18" ht="12.75">
      <c r="A6" s="13" t="s">
        <v>95</v>
      </c>
      <c r="B6" s="2"/>
      <c r="C6" s="49" t="s">
        <v>63</v>
      </c>
      <c r="D6" s="49"/>
      <c r="E6" s="49"/>
      <c r="F6" s="5"/>
      <c r="G6" s="34"/>
      <c r="H6" s="35"/>
      <c r="I6" s="13"/>
      <c r="J6" s="10"/>
      <c r="K6" s="13"/>
      <c r="L6" s="10"/>
      <c r="M6" s="13"/>
      <c r="N6" s="10"/>
      <c r="O6" s="41"/>
      <c r="P6" s="42"/>
      <c r="Q6" s="13"/>
      <c r="R6" s="10"/>
    </row>
    <row r="7" spans="1:18" ht="26.25" customHeight="1">
      <c r="A7" s="13" t="s">
        <v>96</v>
      </c>
      <c r="B7" s="2"/>
      <c r="C7" s="49" t="s">
        <v>64</v>
      </c>
      <c r="D7" s="49"/>
      <c r="E7" s="49"/>
      <c r="F7" s="5"/>
      <c r="G7" s="34"/>
      <c r="H7" s="35"/>
      <c r="I7" s="13"/>
      <c r="J7" s="10"/>
      <c r="K7" s="13"/>
      <c r="L7" s="10"/>
      <c r="M7" s="13"/>
      <c r="N7" s="10"/>
      <c r="O7" s="41"/>
      <c r="P7" s="42"/>
      <c r="Q7" s="13"/>
      <c r="R7" s="10"/>
    </row>
    <row r="8" spans="1:18" ht="36.75" customHeight="1">
      <c r="A8" s="13"/>
      <c r="B8" s="2"/>
      <c r="C8" s="2"/>
      <c r="D8" s="2"/>
      <c r="E8" s="2"/>
      <c r="F8" s="5"/>
      <c r="G8" s="54" t="s">
        <v>175</v>
      </c>
      <c r="H8" s="46"/>
      <c r="I8" s="45" t="s">
        <v>244</v>
      </c>
      <c r="J8" s="46"/>
      <c r="K8" s="45" t="s">
        <v>174</v>
      </c>
      <c r="L8" s="46"/>
      <c r="M8" s="45" t="s">
        <v>173</v>
      </c>
      <c r="N8" s="46"/>
      <c r="O8" s="55" t="s">
        <v>173</v>
      </c>
      <c r="P8" s="46"/>
      <c r="Q8" s="45" t="s">
        <v>174</v>
      </c>
      <c r="R8" s="46"/>
    </row>
    <row r="9" spans="1:18" ht="25.5">
      <c r="A9" s="13"/>
      <c r="B9" s="2"/>
      <c r="C9" s="1" t="s">
        <v>8</v>
      </c>
      <c r="D9" s="1" t="s">
        <v>69</v>
      </c>
      <c r="E9" s="1" t="s">
        <v>90</v>
      </c>
      <c r="F9" s="4" t="s">
        <v>17</v>
      </c>
      <c r="G9" s="7" t="s">
        <v>66</v>
      </c>
      <c r="H9" s="8" t="s">
        <v>67</v>
      </c>
      <c r="I9" s="12" t="s">
        <v>66</v>
      </c>
      <c r="J9" s="9" t="s">
        <v>67</v>
      </c>
      <c r="K9" s="12" t="s">
        <v>66</v>
      </c>
      <c r="L9" s="9" t="s">
        <v>67</v>
      </c>
      <c r="M9" s="12" t="s">
        <v>66</v>
      </c>
      <c r="N9" s="9" t="s">
        <v>67</v>
      </c>
      <c r="O9" s="16" t="s">
        <v>66</v>
      </c>
      <c r="P9" s="17" t="s">
        <v>67</v>
      </c>
      <c r="Q9" s="12" t="s">
        <v>66</v>
      </c>
      <c r="R9" s="9" t="s">
        <v>67</v>
      </c>
    </row>
    <row r="10" spans="1:18" ht="12.75">
      <c r="A10" s="13"/>
      <c r="B10" s="2"/>
      <c r="C10" s="1" t="s">
        <v>11</v>
      </c>
      <c r="D10" s="1"/>
      <c r="E10" s="2"/>
      <c r="F10" s="5"/>
      <c r="G10" s="34"/>
      <c r="H10" s="35"/>
      <c r="I10" s="13"/>
      <c r="J10" s="10"/>
      <c r="K10" s="13"/>
      <c r="L10" s="10"/>
      <c r="M10" s="13"/>
      <c r="N10" s="10"/>
      <c r="O10" s="18"/>
      <c r="P10" s="19"/>
      <c r="Q10" s="13"/>
      <c r="R10" s="10"/>
    </row>
    <row r="11" spans="1:18" ht="76.5">
      <c r="A11" s="13" t="s">
        <v>97</v>
      </c>
      <c r="B11" s="2" t="s">
        <v>176</v>
      </c>
      <c r="C11" s="2" t="s">
        <v>127</v>
      </c>
      <c r="D11" s="2" t="s">
        <v>74</v>
      </c>
      <c r="E11" s="2" t="s">
        <v>39</v>
      </c>
      <c r="F11" s="5" t="s">
        <v>18</v>
      </c>
      <c r="G11" s="34" t="s">
        <v>255</v>
      </c>
      <c r="H11" s="35" t="s">
        <v>272</v>
      </c>
      <c r="I11" s="14" t="s">
        <v>204</v>
      </c>
      <c r="J11" s="11" t="s">
        <v>205</v>
      </c>
      <c r="K11" s="13"/>
      <c r="L11" s="10"/>
      <c r="M11" s="13" t="s">
        <v>299</v>
      </c>
      <c r="N11" s="10" t="s">
        <v>300</v>
      </c>
      <c r="O11" s="18" t="s">
        <v>148</v>
      </c>
      <c r="P11" s="19"/>
      <c r="Q11" s="13" t="s">
        <v>273</v>
      </c>
      <c r="R11" s="10"/>
    </row>
    <row r="12" spans="1:18" ht="48.75" customHeight="1">
      <c r="A12" s="13" t="s">
        <v>294</v>
      </c>
      <c r="B12" s="2"/>
      <c r="C12" s="2" t="s">
        <v>295</v>
      </c>
      <c r="D12" s="2" t="s">
        <v>296</v>
      </c>
      <c r="E12" s="2" t="s">
        <v>297</v>
      </c>
      <c r="F12" s="5" t="s">
        <v>18</v>
      </c>
      <c r="G12" s="34"/>
      <c r="H12" s="35"/>
      <c r="I12" s="14"/>
      <c r="J12" s="11"/>
      <c r="K12" s="13"/>
      <c r="L12" s="10"/>
      <c r="M12" s="13" t="s">
        <v>298</v>
      </c>
      <c r="N12" s="10" t="s">
        <v>253</v>
      </c>
      <c r="O12" s="18"/>
      <c r="P12" s="19"/>
      <c r="Q12" s="13"/>
      <c r="R12" s="10"/>
    </row>
    <row r="13" spans="1:18" ht="25.5">
      <c r="A13" s="13" t="s">
        <v>98</v>
      </c>
      <c r="B13" s="2" t="s">
        <v>177</v>
      </c>
      <c r="C13" s="2" t="s">
        <v>10</v>
      </c>
      <c r="D13" s="2" t="s">
        <v>73</v>
      </c>
      <c r="E13" s="2" t="s">
        <v>38</v>
      </c>
      <c r="F13" s="5" t="s">
        <v>19</v>
      </c>
      <c r="G13" s="34">
        <v>105</v>
      </c>
      <c r="H13" s="35"/>
      <c r="I13" s="13"/>
      <c r="J13" s="10" t="s">
        <v>206</v>
      </c>
      <c r="K13" s="13"/>
      <c r="L13" s="10"/>
      <c r="M13" s="13" t="s">
        <v>245</v>
      </c>
      <c r="N13" s="10" t="s">
        <v>253</v>
      </c>
      <c r="O13" s="18"/>
      <c r="P13" s="19"/>
      <c r="Q13" s="13" t="s">
        <v>274</v>
      </c>
      <c r="R13" s="10"/>
    </row>
    <row r="14" spans="1:18" ht="51">
      <c r="A14" s="13" t="s">
        <v>99</v>
      </c>
      <c r="B14" s="2" t="s">
        <v>178</v>
      </c>
      <c r="C14" s="2" t="s">
        <v>31</v>
      </c>
      <c r="D14" s="2" t="s">
        <v>68</v>
      </c>
      <c r="E14" s="2" t="s">
        <v>36</v>
      </c>
      <c r="F14" s="5" t="s">
        <v>16</v>
      </c>
      <c r="G14" s="34" t="s">
        <v>256</v>
      </c>
      <c r="H14" s="35"/>
      <c r="I14" s="13" t="s">
        <v>207</v>
      </c>
      <c r="J14" s="10" t="s">
        <v>208</v>
      </c>
      <c r="K14" s="13"/>
      <c r="L14" s="10"/>
      <c r="M14" s="13" t="s">
        <v>155</v>
      </c>
      <c r="N14" s="10"/>
      <c r="O14" s="20">
        <f>500+128/0.81</f>
        <v>658.0246913580247</v>
      </c>
      <c r="P14" s="19" t="s">
        <v>140</v>
      </c>
      <c r="Q14" s="13" t="s">
        <v>275</v>
      </c>
      <c r="R14" s="10" t="s">
        <v>276</v>
      </c>
    </row>
    <row r="15" spans="1:18" ht="51">
      <c r="A15" s="13" t="s">
        <v>100</v>
      </c>
      <c r="B15" s="2" t="s">
        <v>179</v>
      </c>
      <c r="C15" s="2" t="s">
        <v>32</v>
      </c>
      <c r="D15" s="2" t="s">
        <v>75</v>
      </c>
      <c r="E15" s="2" t="s">
        <v>128</v>
      </c>
      <c r="F15" s="5" t="s">
        <v>20</v>
      </c>
      <c r="G15" s="36" t="s">
        <v>257</v>
      </c>
      <c r="H15" s="35" t="s">
        <v>258</v>
      </c>
      <c r="I15" s="40" t="s">
        <v>209</v>
      </c>
      <c r="J15" s="11" t="s">
        <v>210</v>
      </c>
      <c r="K15" s="13"/>
      <c r="L15" s="10"/>
      <c r="M15" s="15"/>
      <c r="N15" s="10"/>
      <c r="O15" s="18" t="s">
        <v>145</v>
      </c>
      <c r="P15" s="19"/>
      <c r="Q15" s="13" t="s">
        <v>277</v>
      </c>
      <c r="R15" s="10" t="s">
        <v>278</v>
      </c>
    </row>
    <row r="16" spans="1:18" ht="51">
      <c r="A16" s="13" t="s">
        <v>101</v>
      </c>
      <c r="B16" s="2" t="s">
        <v>180</v>
      </c>
      <c r="C16" s="2" t="s">
        <v>1</v>
      </c>
      <c r="D16" s="2" t="s">
        <v>70</v>
      </c>
      <c r="E16" s="2"/>
      <c r="F16" s="5"/>
      <c r="G16" s="34" t="s">
        <v>259</v>
      </c>
      <c r="H16" s="35"/>
      <c r="I16" s="13"/>
      <c r="J16" s="10" t="s">
        <v>211</v>
      </c>
      <c r="K16" s="13"/>
      <c r="L16" s="10"/>
      <c r="M16" s="13"/>
      <c r="N16" s="10"/>
      <c r="O16" s="18"/>
      <c r="P16" s="19"/>
      <c r="Q16" s="13"/>
      <c r="R16" s="10" t="s">
        <v>279</v>
      </c>
    </row>
    <row r="17" spans="1:18" ht="63.75">
      <c r="A17" s="13" t="s">
        <v>102</v>
      </c>
      <c r="B17" s="2" t="s">
        <v>14</v>
      </c>
      <c r="C17" s="2" t="s">
        <v>14</v>
      </c>
      <c r="D17" s="2" t="s">
        <v>71</v>
      </c>
      <c r="E17" s="2" t="s">
        <v>40</v>
      </c>
      <c r="F17" s="5" t="s">
        <v>21</v>
      </c>
      <c r="G17" s="34">
        <v>35</v>
      </c>
      <c r="H17" s="35"/>
      <c r="I17" s="14" t="s">
        <v>212</v>
      </c>
      <c r="J17" s="9"/>
      <c r="K17" s="13"/>
      <c r="L17" s="10"/>
      <c r="M17" s="13" t="s">
        <v>156</v>
      </c>
      <c r="N17" s="10" t="s">
        <v>156</v>
      </c>
      <c r="O17" s="18"/>
      <c r="P17" s="19"/>
      <c r="Q17" s="13"/>
      <c r="R17" s="10"/>
    </row>
    <row r="18" spans="1:18" ht="25.5">
      <c r="A18" s="13"/>
      <c r="B18" s="2"/>
      <c r="C18" s="1" t="s">
        <v>13</v>
      </c>
      <c r="D18" s="1"/>
      <c r="E18" s="2"/>
      <c r="F18" s="5"/>
      <c r="G18" s="34"/>
      <c r="H18" s="35"/>
      <c r="I18" s="13"/>
      <c r="J18" s="10"/>
      <c r="K18" s="13"/>
      <c r="L18" s="10"/>
      <c r="M18" s="13"/>
      <c r="N18" s="10"/>
      <c r="O18" s="18"/>
      <c r="P18" s="19"/>
      <c r="Q18" s="13"/>
      <c r="R18" s="10"/>
    </row>
    <row r="19" spans="1:18" ht="38.25">
      <c r="A19" s="13" t="s">
        <v>103</v>
      </c>
      <c r="B19" s="2" t="s">
        <v>30</v>
      </c>
      <c r="C19" s="3" t="s">
        <v>30</v>
      </c>
      <c r="D19" s="3" t="s">
        <v>72</v>
      </c>
      <c r="E19" s="2" t="s">
        <v>41</v>
      </c>
      <c r="F19" s="5"/>
      <c r="G19" s="34" t="s">
        <v>260</v>
      </c>
      <c r="H19" s="35"/>
      <c r="I19" s="13" t="s">
        <v>213</v>
      </c>
      <c r="J19" s="10"/>
      <c r="K19" s="13" t="s">
        <v>167</v>
      </c>
      <c r="L19" s="10"/>
      <c r="M19" s="13" t="s">
        <v>157</v>
      </c>
      <c r="N19" s="10"/>
      <c r="O19" s="18" t="s">
        <v>141</v>
      </c>
      <c r="P19" s="19"/>
      <c r="Q19" s="13" t="s">
        <v>167</v>
      </c>
      <c r="R19" s="10"/>
    </row>
    <row r="20" spans="1:18" ht="76.5">
      <c r="A20" s="13" t="s">
        <v>104</v>
      </c>
      <c r="B20" s="2" t="s">
        <v>181</v>
      </c>
      <c r="C20" s="3" t="s">
        <v>33</v>
      </c>
      <c r="D20" s="3" t="s">
        <v>72</v>
      </c>
      <c r="E20" s="2" t="s">
        <v>37</v>
      </c>
      <c r="F20" s="5" t="s">
        <v>42</v>
      </c>
      <c r="G20" s="34" t="s">
        <v>261</v>
      </c>
      <c r="H20" s="35"/>
      <c r="I20" s="13" t="s">
        <v>214</v>
      </c>
      <c r="J20" s="10" t="s">
        <v>215</v>
      </c>
      <c r="K20" s="13" t="s">
        <v>168</v>
      </c>
      <c r="L20" s="10"/>
      <c r="M20" s="13" t="s">
        <v>158</v>
      </c>
      <c r="N20" s="10"/>
      <c r="O20" s="18" t="s">
        <v>142</v>
      </c>
      <c r="P20" s="19"/>
      <c r="Q20" s="13" t="s">
        <v>168</v>
      </c>
      <c r="R20" s="10"/>
    </row>
    <row r="21" spans="1:18" ht="25.5">
      <c r="A21" s="13" t="s">
        <v>105</v>
      </c>
      <c r="B21" s="2" t="s">
        <v>182</v>
      </c>
      <c r="C21" s="3" t="s">
        <v>0</v>
      </c>
      <c r="D21" s="3" t="s">
        <v>72</v>
      </c>
      <c r="E21" s="2"/>
      <c r="F21" s="5" t="s">
        <v>26</v>
      </c>
      <c r="G21" s="34">
        <v>156.25</v>
      </c>
      <c r="H21" s="35"/>
      <c r="I21" s="13" t="s">
        <v>216</v>
      </c>
      <c r="J21" s="10"/>
      <c r="K21" s="13" t="s">
        <v>169</v>
      </c>
      <c r="L21" s="10"/>
      <c r="M21" s="13">
        <v>820.8</v>
      </c>
      <c r="N21" s="10"/>
      <c r="O21" s="18">
        <v>810</v>
      </c>
      <c r="P21" s="19"/>
      <c r="Q21" s="13" t="s">
        <v>169</v>
      </c>
      <c r="R21" s="10"/>
    </row>
    <row r="22" spans="1:18" ht="38.25">
      <c r="A22" s="13" t="s">
        <v>106</v>
      </c>
      <c r="B22" s="2" t="s">
        <v>183</v>
      </c>
      <c r="C22" s="3" t="s">
        <v>34</v>
      </c>
      <c r="D22" s="3" t="s">
        <v>72</v>
      </c>
      <c r="E22" s="2" t="s">
        <v>35</v>
      </c>
      <c r="F22" s="5"/>
      <c r="G22" s="34" t="s">
        <v>262</v>
      </c>
      <c r="H22" s="35"/>
      <c r="I22" s="13" t="s">
        <v>149</v>
      </c>
      <c r="J22" s="10"/>
      <c r="K22" s="13" t="s">
        <v>170</v>
      </c>
      <c r="L22" s="10"/>
      <c r="M22" s="13" t="s">
        <v>159</v>
      </c>
      <c r="N22" s="10"/>
      <c r="O22" s="18" t="s">
        <v>143</v>
      </c>
      <c r="P22" s="19" t="s">
        <v>144</v>
      </c>
      <c r="Q22" s="13" t="s">
        <v>170</v>
      </c>
      <c r="R22" s="10"/>
    </row>
    <row r="23" spans="1:18" ht="25.5">
      <c r="A23" s="13" t="s">
        <v>107</v>
      </c>
      <c r="B23" s="2" t="s">
        <v>184</v>
      </c>
      <c r="C23" s="2" t="s">
        <v>44</v>
      </c>
      <c r="D23" s="2" t="s">
        <v>76</v>
      </c>
      <c r="E23" s="2" t="s">
        <v>43</v>
      </c>
      <c r="F23" s="5"/>
      <c r="G23" s="34" t="s">
        <v>263</v>
      </c>
      <c r="H23" s="35"/>
      <c r="I23" s="13" t="s">
        <v>149</v>
      </c>
      <c r="J23" s="10"/>
      <c r="K23" s="13" t="s">
        <v>171</v>
      </c>
      <c r="L23" s="10"/>
      <c r="M23" s="13" t="s">
        <v>160</v>
      </c>
      <c r="N23" s="10"/>
      <c r="O23" s="18" t="s">
        <v>149</v>
      </c>
      <c r="P23" s="19"/>
      <c r="Q23" s="13" t="s">
        <v>149</v>
      </c>
      <c r="R23" s="10"/>
    </row>
    <row r="24" spans="1:18" ht="25.5">
      <c r="A24" s="13" t="s">
        <v>108</v>
      </c>
      <c r="B24" s="2" t="s">
        <v>185</v>
      </c>
      <c r="C24" s="2" t="s">
        <v>45</v>
      </c>
      <c r="D24" s="2" t="s">
        <v>76</v>
      </c>
      <c r="E24" s="2" t="s">
        <v>24</v>
      </c>
      <c r="F24" s="5" t="s">
        <v>25</v>
      </c>
      <c r="G24" s="34">
        <v>8</v>
      </c>
      <c r="H24" s="35"/>
      <c r="I24" s="14" t="s">
        <v>217</v>
      </c>
      <c r="J24" s="10"/>
      <c r="K24" s="13">
        <v>8</v>
      </c>
      <c r="L24" s="10"/>
      <c r="M24" s="13" t="s">
        <v>246</v>
      </c>
      <c r="N24" s="10" t="s">
        <v>156</v>
      </c>
      <c r="O24" s="18">
        <v>10</v>
      </c>
      <c r="P24" s="19"/>
      <c r="Q24" s="13"/>
      <c r="R24" s="10"/>
    </row>
    <row r="25" spans="1:18" ht="25.5">
      <c r="A25" s="13" t="s">
        <v>109</v>
      </c>
      <c r="B25" s="2" t="s">
        <v>186</v>
      </c>
      <c r="C25" s="2" t="s">
        <v>46</v>
      </c>
      <c r="D25" s="2" t="s">
        <v>76</v>
      </c>
      <c r="E25" s="2" t="s">
        <v>24</v>
      </c>
      <c r="F25" s="5" t="s">
        <v>26</v>
      </c>
      <c r="G25" s="34">
        <v>937.5</v>
      </c>
      <c r="H25" s="35"/>
      <c r="I25" s="13" t="s">
        <v>216</v>
      </c>
      <c r="J25" s="10"/>
      <c r="K25" s="13">
        <v>1000</v>
      </c>
      <c r="L25" s="10"/>
      <c r="M25" s="13">
        <v>820.8</v>
      </c>
      <c r="N25" s="10"/>
      <c r="O25" s="18">
        <v>810</v>
      </c>
      <c r="P25" s="19"/>
      <c r="Q25" s="13"/>
      <c r="R25" s="10"/>
    </row>
    <row r="26" spans="1:18" ht="38.25">
      <c r="A26" s="13" t="s">
        <v>110</v>
      </c>
      <c r="B26" s="2" t="s">
        <v>187</v>
      </c>
      <c r="C26" s="2" t="s">
        <v>22</v>
      </c>
      <c r="D26" s="2" t="s">
        <v>76</v>
      </c>
      <c r="E26" s="2" t="s">
        <v>47</v>
      </c>
      <c r="F26" s="5"/>
      <c r="G26" s="34" t="s">
        <v>264</v>
      </c>
      <c r="H26" s="35" t="s">
        <v>265</v>
      </c>
      <c r="I26" s="13" t="s">
        <v>218</v>
      </c>
      <c r="J26" s="10"/>
      <c r="K26" s="13"/>
      <c r="L26" s="10"/>
      <c r="M26" s="13"/>
      <c r="N26" s="10"/>
      <c r="O26" s="18" t="s">
        <v>146</v>
      </c>
      <c r="P26" s="19"/>
      <c r="Q26" s="13"/>
      <c r="R26" s="10"/>
    </row>
    <row r="27" spans="1:18" ht="25.5">
      <c r="A27" s="13" t="s">
        <v>111</v>
      </c>
      <c r="B27" s="2" t="s">
        <v>188</v>
      </c>
      <c r="C27" s="2" t="s">
        <v>3</v>
      </c>
      <c r="D27" s="2" t="s">
        <v>72</v>
      </c>
      <c r="E27" s="2"/>
      <c r="F27" s="5" t="s">
        <v>23</v>
      </c>
      <c r="G27" s="34">
        <v>1.5</v>
      </c>
      <c r="H27" s="35"/>
      <c r="I27" s="13" t="s">
        <v>219</v>
      </c>
      <c r="J27" s="10"/>
      <c r="K27" s="13">
        <v>2</v>
      </c>
      <c r="L27" s="10" t="s">
        <v>254</v>
      </c>
      <c r="M27" s="13">
        <v>3.5</v>
      </c>
      <c r="N27" s="10"/>
      <c r="O27" s="18">
        <v>2</v>
      </c>
      <c r="P27" s="19" t="s">
        <v>150</v>
      </c>
      <c r="Q27" s="13" t="s">
        <v>280</v>
      </c>
      <c r="R27" s="10" t="s">
        <v>281</v>
      </c>
    </row>
    <row r="28" spans="1:18" ht="25.5">
      <c r="A28" s="13" t="s">
        <v>112</v>
      </c>
      <c r="B28" s="2" t="s">
        <v>189</v>
      </c>
      <c r="C28" s="2" t="s">
        <v>77</v>
      </c>
      <c r="D28" s="2" t="s">
        <v>78</v>
      </c>
      <c r="E28" s="2"/>
      <c r="F28" s="5" t="s">
        <v>18</v>
      </c>
      <c r="G28" s="34" t="s">
        <v>266</v>
      </c>
      <c r="H28" s="35"/>
      <c r="I28" s="13" t="s">
        <v>220</v>
      </c>
      <c r="J28" s="10" t="s">
        <v>221</v>
      </c>
      <c r="K28" s="13"/>
      <c r="L28" s="10"/>
      <c r="M28" s="13"/>
      <c r="N28" s="10"/>
      <c r="O28" s="18"/>
      <c r="P28" s="19"/>
      <c r="Q28" s="13" t="s">
        <v>280</v>
      </c>
      <c r="R28" s="10" t="s">
        <v>281</v>
      </c>
    </row>
    <row r="29" spans="1:18" ht="38.25">
      <c r="A29" s="13" t="s">
        <v>113</v>
      </c>
      <c r="B29" s="2"/>
      <c r="C29" s="2" t="s">
        <v>2</v>
      </c>
      <c r="D29" s="2" t="s">
        <v>78</v>
      </c>
      <c r="E29" s="2" t="s">
        <v>48</v>
      </c>
      <c r="F29" s="5" t="s">
        <v>18</v>
      </c>
      <c r="G29" s="34">
        <v>45</v>
      </c>
      <c r="H29" s="35"/>
      <c r="I29" s="13" t="s">
        <v>222</v>
      </c>
      <c r="J29" s="10"/>
      <c r="K29" s="13"/>
      <c r="L29" s="10"/>
      <c r="M29" s="13" t="s">
        <v>161</v>
      </c>
      <c r="N29" s="10"/>
      <c r="O29" s="18">
        <v>-60</v>
      </c>
      <c r="P29" s="19"/>
      <c r="Q29" s="13" t="s">
        <v>282</v>
      </c>
      <c r="R29" s="10"/>
    </row>
    <row r="30" spans="1:18" ht="25.5">
      <c r="A30" s="13"/>
      <c r="B30" s="2"/>
      <c r="C30" s="1" t="s">
        <v>12</v>
      </c>
      <c r="D30" s="1"/>
      <c r="E30" s="2"/>
      <c r="F30" s="5"/>
      <c r="G30" s="34"/>
      <c r="H30" s="35"/>
      <c r="I30" s="13"/>
      <c r="J30" s="10"/>
      <c r="K30" s="13"/>
      <c r="L30" s="10"/>
      <c r="M30" s="13"/>
      <c r="N30" s="10"/>
      <c r="O30" s="18"/>
      <c r="P30" s="19"/>
      <c r="Q30" s="13"/>
      <c r="R30" s="10"/>
    </row>
    <row r="31" spans="1:18" s="25" customFormat="1" ht="25.5">
      <c r="A31" s="13" t="s">
        <v>114</v>
      </c>
      <c r="B31" s="2" t="s">
        <v>190</v>
      </c>
      <c r="C31" s="3" t="s">
        <v>79</v>
      </c>
      <c r="D31" s="3" t="s">
        <v>80</v>
      </c>
      <c r="E31" s="3" t="s">
        <v>18</v>
      </c>
      <c r="F31" s="6" t="s">
        <v>18</v>
      </c>
      <c r="G31" s="37">
        <v>60</v>
      </c>
      <c r="H31" s="35"/>
      <c r="I31" s="14" t="s">
        <v>223</v>
      </c>
      <c r="J31" s="11" t="s">
        <v>224</v>
      </c>
      <c r="K31" s="14"/>
      <c r="L31" s="11"/>
      <c r="M31" s="14" t="s">
        <v>153</v>
      </c>
      <c r="N31" s="11"/>
      <c r="O31" s="18">
        <v>60</v>
      </c>
      <c r="P31" s="19"/>
      <c r="Q31" s="14" t="s">
        <v>246</v>
      </c>
      <c r="R31" s="11"/>
    </row>
    <row r="32" spans="1:18" ht="38.25">
      <c r="A32" s="13" t="s">
        <v>115</v>
      </c>
      <c r="B32" s="2" t="s">
        <v>191</v>
      </c>
      <c r="C32" s="2" t="s">
        <v>5</v>
      </c>
      <c r="D32" s="2" t="s">
        <v>83</v>
      </c>
      <c r="E32" s="2" t="s">
        <v>81</v>
      </c>
      <c r="F32" s="5" t="s">
        <v>82</v>
      </c>
      <c r="G32" s="34">
        <v>100</v>
      </c>
      <c r="H32" s="35"/>
      <c r="I32" s="13" t="s">
        <v>225</v>
      </c>
      <c r="J32" s="10" t="s">
        <v>226</v>
      </c>
      <c r="K32" s="13"/>
      <c r="L32" s="10"/>
      <c r="M32" s="13">
        <v>500</v>
      </c>
      <c r="N32" s="10" t="s">
        <v>156</v>
      </c>
      <c r="O32" s="18"/>
      <c r="P32" s="19"/>
      <c r="Q32" s="13">
        <v>500</v>
      </c>
      <c r="R32" s="10"/>
    </row>
    <row r="33" spans="1:18" ht="38.25">
      <c r="A33" s="13" t="s">
        <v>116</v>
      </c>
      <c r="B33" s="2" t="s">
        <v>192</v>
      </c>
      <c r="C33" s="2" t="s">
        <v>6</v>
      </c>
      <c r="D33" s="2" t="s">
        <v>84</v>
      </c>
      <c r="E33" s="2" t="s">
        <v>85</v>
      </c>
      <c r="F33" s="5" t="s">
        <v>82</v>
      </c>
      <c r="G33" s="34">
        <v>40</v>
      </c>
      <c r="H33" s="35"/>
      <c r="I33" s="13" t="s">
        <v>225</v>
      </c>
      <c r="J33" s="10" t="s">
        <v>226</v>
      </c>
      <c r="K33" s="13"/>
      <c r="L33" s="10"/>
      <c r="M33" s="13">
        <v>200</v>
      </c>
      <c r="N33" s="10" t="s">
        <v>156</v>
      </c>
      <c r="O33" s="18"/>
      <c r="P33" s="19"/>
      <c r="Q33" s="13">
        <v>60</v>
      </c>
      <c r="R33" s="10"/>
    </row>
    <row r="34" spans="1:18" ht="51">
      <c r="A34" s="13" t="s">
        <v>117</v>
      </c>
      <c r="B34" s="2" t="s">
        <v>193</v>
      </c>
      <c r="C34" s="2" t="s">
        <v>7</v>
      </c>
      <c r="D34" s="2" t="s">
        <v>84</v>
      </c>
      <c r="E34" s="2" t="s">
        <v>86</v>
      </c>
      <c r="F34" s="5" t="s">
        <v>82</v>
      </c>
      <c r="G34" s="34">
        <v>8</v>
      </c>
      <c r="H34" s="35"/>
      <c r="I34" s="14" t="s">
        <v>227</v>
      </c>
      <c r="J34" s="11" t="s">
        <v>226</v>
      </c>
      <c r="K34" s="13"/>
      <c r="L34" s="10"/>
      <c r="M34" s="13">
        <v>32</v>
      </c>
      <c r="N34" s="10" t="s">
        <v>156</v>
      </c>
      <c r="O34" s="18"/>
      <c r="P34" s="19"/>
      <c r="Q34" s="13" t="s">
        <v>283</v>
      </c>
      <c r="R34" s="10" t="s">
        <v>284</v>
      </c>
    </row>
    <row r="35" spans="1:18" ht="38.25">
      <c r="A35" s="13" t="s">
        <v>118</v>
      </c>
      <c r="B35" s="2" t="s">
        <v>183</v>
      </c>
      <c r="C35" s="2" t="s">
        <v>9</v>
      </c>
      <c r="D35" s="2" t="s">
        <v>84</v>
      </c>
      <c r="E35" s="2" t="s">
        <v>15</v>
      </c>
      <c r="F35" s="5"/>
      <c r="G35" s="34" t="s">
        <v>267</v>
      </c>
      <c r="H35" s="35" t="s">
        <v>268</v>
      </c>
      <c r="I35" s="13" t="s">
        <v>228</v>
      </c>
      <c r="J35" s="11" t="s">
        <v>229</v>
      </c>
      <c r="K35" s="13"/>
      <c r="L35" s="10"/>
      <c r="M35" s="13" t="s">
        <v>162</v>
      </c>
      <c r="N35" s="10"/>
      <c r="O35" s="18" t="s">
        <v>147</v>
      </c>
      <c r="P35" s="19"/>
      <c r="Q35" s="13" t="s">
        <v>285</v>
      </c>
      <c r="R35" s="10"/>
    </row>
    <row r="36" spans="1:18" ht="38.25">
      <c r="A36" s="13" t="s">
        <v>119</v>
      </c>
      <c r="B36" s="2" t="s">
        <v>194</v>
      </c>
      <c r="C36" s="2" t="s">
        <v>49</v>
      </c>
      <c r="D36" s="2" t="s">
        <v>87</v>
      </c>
      <c r="E36" s="2"/>
      <c r="F36" s="5" t="s">
        <v>26</v>
      </c>
      <c r="G36" s="34">
        <v>937.5</v>
      </c>
      <c r="H36" s="35"/>
      <c r="I36" s="13" t="s">
        <v>216</v>
      </c>
      <c r="J36" s="10"/>
      <c r="K36" s="13"/>
      <c r="L36" s="10"/>
      <c r="M36" s="13">
        <v>820.8</v>
      </c>
      <c r="N36" s="10"/>
      <c r="O36" s="18">
        <v>810</v>
      </c>
      <c r="P36" s="19"/>
      <c r="Q36" s="13" t="s">
        <v>286</v>
      </c>
      <c r="R36" s="10"/>
    </row>
    <row r="37" spans="1:18" ht="38.25">
      <c r="A37" s="13" t="s">
        <v>120</v>
      </c>
      <c r="B37" s="2" t="s">
        <v>195</v>
      </c>
      <c r="C37" s="2" t="s">
        <v>50</v>
      </c>
      <c r="D37" s="2" t="s">
        <v>87</v>
      </c>
      <c r="E37" s="2" t="s">
        <v>27</v>
      </c>
      <c r="F37" s="5" t="s">
        <v>25</v>
      </c>
      <c r="G37" s="34">
        <v>8</v>
      </c>
      <c r="H37" s="35"/>
      <c r="I37" s="14" t="s">
        <v>217</v>
      </c>
      <c r="J37" s="10"/>
      <c r="K37" s="13"/>
      <c r="L37" s="10"/>
      <c r="M37" s="13">
        <v>9.5</v>
      </c>
      <c r="N37" s="10"/>
      <c r="O37" s="18">
        <v>9</v>
      </c>
      <c r="P37" s="19"/>
      <c r="Q37" s="13" t="s">
        <v>287</v>
      </c>
      <c r="R37" s="10"/>
    </row>
    <row r="38" spans="1:18" ht="38.25">
      <c r="A38" s="13" t="s">
        <v>121</v>
      </c>
      <c r="B38" s="2" t="s">
        <v>196</v>
      </c>
      <c r="C38" s="2" t="s">
        <v>51</v>
      </c>
      <c r="D38" s="2" t="s">
        <v>88</v>
      </c>
      <c r="E38" s="2" t="s">
        <v>52</v>
      </c>
      <c r="F38" s="5" t="s">
        <v>18</v>
      </c>
      <c r="G38" s="34">
        <v>17</v>
      </c>
      <c r="H38" s="35"/>
      <c r="I38" s="13" t="s">
        <v>230</v>
      </c>
      <c r="J38" s="10" t="s">
        <v>231</v>
      </c>
      <c r="K38" s="13"/>
      <c r="L38" s="10"/>
      <c r="M38" s="13" t="s">
        <v>163</v>
      </c>
      <c r="N38" s="10"/>
      <c r="O38" s="18">
        <v>14</v>
      </c>
      <c r="P38" s="19"/>
      <c r="Q38" s="13" t="s">
        <v>280</v>
      </c>
      <c r="R38" s="10"/>
    </row>
    <row r="39" spans="1:18" ht="38.25">
      <c r="A39" s="13" t="s">
        <v>122</v>
      </c>
      <c r="B39" s="2" t="s">
        <v>197</v>
      </c>
      <c r="C39" s="2" t="s">
        <v>4</v>
      </c>
      <c r="D39" s="2" t="s">
        <v>88</v>
      </c>
      <c r="E39" s="2" t="s">
        <v>28</v>
      </c>
      <c r="F39" s="5" t="s">
        <v>18</v>
      </c>
      <c r="G39" s="34" t="s">
        <v>269</v>
      </c>
      <c r="H39" s="35"/>
      <c r="I39" s="13" t="s">
        <v>232</v>
      </c>
      <c r="J39" s="10"/>
      <c r="K39" s="13"/>
      <c r="L39" s="10"/>
      <c r="M39" s="13" t="s">
        <v>164</v>
      </c>
      <c r="N39" s="10"/>
      <c r="O39" s="18">
        <v>15</v>
      </c>
      <c r="P39" s="19"/>
      <c r="Q39" s="13" t="s">
        <v>288</v>
      </c>
      <c r="R39" s="10"/>
    </row>
    <row r="40" spans="1:18" ht="51">
      <c r="A40" s="13" t="s">
        <v>123</v>
      </c>
      <c r="B40" s="2" t="s">
        <v>198</v>
      </c>
      <c r="C40" s="2" t="s">
        <v>129</v>
      </c>
      <c r="D40" s="2" t="s">
        <v>88</v>
      </c>
      <c r="E40" s="2" t="s">
        <v>130</v>
      </c>
      <c r="F40" s="5" t="s">
        <v>135</v>
      </c>
      <c r="G40" s="34"/>
      <c r="H40" s="35"/>
      <c r="I40" s="13" t="s">
        <v>233</v>
      </c>
      <c r="J40" s="10"/>
      <c r="K40" s="13"/>
      <c r="L40" s="10"/>
      <c r="M40" s="13"/>
      <c r="N40" s="10"/>
      <c r="O40" s="18"/>
      <c r="P40" s="19"/>
      <c r="Q40" s="13" t="s">
        <v>289</v>
      </c>
      <c r="R40" s="10"/>
    </row>
    <row r="41" spans="1:18" ht="38.25">
      <c r="A41" s="13" t="s">
        <v>124</v>
      </c>
      <c r="B41" s="2" t="s">
        <v>199</v>
      </c>
      <c r="C41" s="2" t="s">
        <v>29</v>
      </c>
      <c r="D41" s="2" t="s">
        <v>87</v>
      </c>
      <c r="E41" s="2" t="s">
        <v>53</v>
      </c>
      <c r="F41" s="5" t="s">
        <v>20</v>
      </c>
      <c r="G41" s="34">
        <v>-150</v>
      </c>
      <c r="H41" s="35"/>
      <c r="I41" s="40" t="s">
        <v>234</v>
      </c>
      <c r="J41" s="11" t="s">
        <v>235</v>
      </c>
      <c r="K41" s="13"/>
      <c r="L41" s="10"/>
      <c r="M41" s="13">
        <v>-150</v>
      </c>
      <c r="N41" s="10"/>
      <c r="O41" s="18">
        <v>-150</v>
      </c>
      <c r="P41" s="19"/>
      <c r="Q41" s="13">
        <v>-145</v>
      </c>
      <c r="R41" s="10"/>
    </row>
    <row r="42" spans="1:18" ht="38.25">
      <c r="A42" s="13" t="s">
        <v>125</v>
      </c>
      <c r="B42" s="2" t="s">
        <v>200</v>
      </c>
      <c r="C42" s="2" t="s">
        <v>54</v>
      </c>
      <c r="D42" s="2" t="s">
        <v>87</v>
      </c>
      <c r="E42" s="2" t="s">
        <v>131</v>
      </c>
      <c r="F42" s="5"/>
      <c r="G42" s="34" t="s">
        <v>270</v>
      </c>
      <c r="H42" s="35" t="s">
        <v>271</v>
      </c>
      <c r="I42" s="13" t="s">
        <v>236</v>
      </c>
      <c r="J42" s="10"/>
      <c r="K42" s="13"/>
      <c r="L42" s="10"/>
      <c r="M42" s="13"/>
      <c r="N42" s="10"/>
      <c r="O42" s="18" t="s">
        <v>146</v>
      </c>
      <c r="P42" s="19"/>
      <c r="Q42" s="13" t="s">
        <v>280</v>
      </c>
      <c r="R42" s="10"/>
    </row>
    <row r="43" spans="1:18" ht="12.75">
      <c r="A43" s="13"/>
      <c r="B43" s="2"/>
      <c r="C43" s="2"/>
      <c r="D43" s="2"/>
      <c r="E43" s="2"/>
      <c r="F43" s="5"/>
      <c r="G43" s="34"/>
      <c r="H43" s="35"/>
      <c r="I43" s="13"/>
      <c r="J43" s="10"/>
      <c r="K43" s="13"/>
      <c r="L43" s="10"/>
      <c r="M43" s="13"/>
      <c r="N43" s="10"/>
      <c r="O43" s="18"/>
      <c r="P43" s="19"/>
      <c r="Q43" s="13"/>
      <c r="R43" s="10"/>
    </row>
    <row r="44" spans="1:18" s="25" customFormat="1" ht="76.5">
      <c r="A44" s="14" t="s">
        <v>126</v>
      </c>
      <c r="B44" s="3" t="s">
        <v>201</v>
      </c>
      <c r="C44" s="3" t="s">
        <v>57</v>
      </c>
      <c r="D44" s="3" t="s">
        <v>89</v>
      </c>
      <c r="E44" s="3" t="s">
        <v>55</v>
      </c>
      <c r="F44" s="6" t="s">
        <v>56</v>
      </c>
      <c r="G44" s="37">
        <v>2.6</v>
      </c>
      <c r="H44" s="35"/>
      <c r="I44" s="14" t="s">
        <v>237</v>
      </c>
      <c r="J44" s="11" t="s">
        <v>238</v>
      </c>
      <c r="K44" s="14"/>
      <c r="L44" s="11"/>
      <c r="M44" s="14" t="s">
        <v>154</v>
      </c>
      <c r="N44" s="11"/>
      <c r="O44" s="18"/>
      <c r="P44" s="19"/>
      <c r="Q44" s="14" t="s">
        <v>280</v>
      </c>
      <c r="R44" s="11"/>
    </row>
    <row r="45" spans="1:18" ht="38.25">
      <c r="A45" s="13" t="s">
        <v>132</v>
      </c>
      <c r="B45" s="2" t="s">
        <v>202</v>
      </c>
      <c r="C45" s="2" t="s">
        <v>133</v>
      </c>
      <c r="D45" s="2" t="s">
        <v>139</v>
      </c>
      <c r="E45" s="2" t="s">
        <v>134</v>
      </c>
      <c r="F45" s="5" t="s">
        <v>135</v>
      </c>
      <c r="G45" s="34">
        <v>3</v>
      </c>
      <c r="H45" s="35"/>
      <c r="I45" s="13" t="s">
        <v>239</v>
      </c>
      <c r="J45" s="10" t="s">
        <v>240</v>
      </c>
      <c r="K45" s="13"/>
      <c r="L45" s="10"/>
      <c r="M45" s="13"/>
      <c r="N45" s="10"/>
      <c r="O45" s="18"/>
      <c r="P45" s="19"/>
      <c r="Q45" s="13" t="s">
        <v>280</v>
      </c>
      <c r="R45" s="10" t="s">
        <v>290</v>
      </c>
    </row>
    <row r="46" spans="1:18" ht="12.75">
      <c r="A46" s="13"/>
      <c r="B46" s="2"/>
      <c r="C46" s="2"/>
      <c r="D46" s="2"/>
      <c r="E46" s="2"/>
      <c r="F46" s="5"/>
      <c r="G46" s="34"/>
      <c r="H46" s="35"/>
      <c r="I46" s="13"/>
      <c r="J46" s="10"/>
      <c r="K46" s="13"/>
      <c r="L46" s="10"/>
      <c r="M46" s="13"/>
      <c r="N46" s="10"/>
      <c r="O46" s="18"/>
      <c r="P46" s="19"/>
      <c r="Q46" s="13"/>
      <c r="R46" s="10"/>
    </row>
    <row r="47" spans="1:18" ht="38.25">
      <c r="A47" s="13" t="s">
        <v>97</v>
      </c>
      <c r="B47" s="2" t="s">
        <v>203</v>
      </c>
      <c r="C47" s="2" t="s">
        <v>136</v>
      </c>
      <c r="D47" s="2" t="s">
        <v>137</v>
      </c>
      <c r="E47" s="2"/>
      <c r="F47" s="5" t="s">
        <v>138</v>
      </c>
      <c r="G47" s="34">
        <v>10.6</v>
      </c>
      <c r="H47" s="35"/>
      <c r="I47" s="13" t="s">
        <v>241</v>
      </c>
      <c r="J47" s="10" t="s">
        <v>242</v>
      </c>
      <c r="K47" s="13"/>
      <c r="L47" s="10"/>
      <c r="M47" s="13" t="s">
        <v>165</v>
      </c>
      <c r="N47" s="10"/>
      <c r="O47" s="18"/>
      <c r="P47" s="19"/>
      <c r="Q47" s="13" t="s">
        <v>291</v>
      </c>
      <c r="R47" s="10" t="s">
        <v>292</v>
      </c>
    </row>
    <row r="48" spans="1:18" ht="13.5" thickBot="1">
      <c r="A48" s="29"/>
      <c r="B48" s="30"/>
      <c r="C48" s="30"/>
      <c r="D48" s="30"/>
      <c r="E48" s="30"/>
      <c r="F48" s="33"/>
      <c r="G48" s="38"/>
      <c r="H48" s="39"/>
      <c r="I48" s="29"/>
      <c r="J48" s="31"/>
      <c r="K48" s="29"/>
      <c r="L48" s="31"/>
      <c r="M48" s="29"/>
      <c r="N48" s="31"/>
      <c r="O48" s="43"/>
      <c r="P48" s="44"/>
      <c r="Q48" s="29"/>
      <c r="R48" s="31"/>
    </row>
    <row r="49" ht="51">
      <c r="M49" s="22" t="s">
        <v>252</v>
      </c>
    </row>
    <row r="50" ht="89.25">
      <c r="M50" s="22" t="s">
        <v>247</v>
      </c>
    </row>
    <row r="51" ht="12.75">
      <c r="M51" s="26" t="s">
        <v>248</v>
      </c>
    </row>
    <row r="52" ht="12.75">
      <c r="M52" s="26" t="s">
        <v>249</v>
      </c>
    </row>
    <row r="53" ht="12.75">
      <c r="M53" s="26" t="s">
        <v>250</v>
      </c>
    </row>
    <row r="54" ht="12.75">
      <c r="M54" s="26" t="s">
        <v>251</v>
      </c>
    </row>
    <row r="55" ht="255">
      <c r="M55" s="24" t="s">
        <v>301</v>
      </c>
    </row>
    <row r="57" ht="12.75">
      <c r="M57" s="26"/>
    </row>
    <row r="58" ht="12.75">
      <c r="M58" s="26"/>
    </row>
    <row r="59" ht="12.75">
      <c r="M59" s="26"/>
    </row>
    <row r="60" ht="12.75">
      <c r="M60" s="26"/>
    </row>
  </sheetData>
  <mergeCells count="19">
    <mergeCell ref="G8:H8"/>
    <mergeCell ref="K8:L8"/>
    <mergeCell ref="M8:N8"/>
    <mergeCell ref="O8:P8"/>
    <mergeCell ref="I8:J8"/>
    <mergeCell ref="G1:H1"/>
    <mergeCell ref="M1:N1"/>
    <mergeCell ref="K1:L1"/>
    <mergeCell ref="I1:J1"/>
    <mergeCell ref="Q8:R8"/>
    <mergeCell ref="Q1:R1"/>
    <mergeCell ref="C6:E6"/>
    <mergeCell ref="C7:E7"/>
    <mergeCell ref="C1:E1"/>
    <mergeCell ref="C2:E2"/>
    <mergeCell ref="C3:E3"/>
    <mergeCell ref="C4:E4"/>
    <mergeCell ref="C5:E5"/>
    <mergeCell ref="O1:P1"/>
  </mergeCells>
  <printOptions/>
  <pageMargins left="0.48" right="0.32" top="1" bottom="1" header="0.5" footer="0.5"/>
  <pageSetup horizontalDpi="600" verticalDpi="600" orientation="landscape" scale="60" r:id="rId3"/>
  <legacyDrawing r:id="rId2"/>
  <oleObjects>
    <oleObject progId="StaticMetafile" shapeId="1577161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Teranetics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Sanjay Kasturia</dc:creator>
  <cp:keywords/>
  <dc:description/>
  <cp:lastModifiedBy>Sanjay Kasturia</cp:lastModifiedBy>
  <cp:lastPrinted>2004-05-24T16:09:23Z</cp:lastPrinted>
  <dcterms:created xsi:type="dcterms:W3CDTF">2004-03-18T14:17:41Z</dcterms:created>
  <dcterms:modified xsi:type="dcterms:W3CDTF">2004-05-27T14:27:31Z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