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Jan 2004 ad-hoc EC AGENDA" sheetId="1" r:id="rId1"/>
  </sheets>
  <definedNames>
    <definedName name="_Parse_In" localSheetId="0" hidden="1">'Jan 2004 ad-hoc EC AGENDA'!$A$54:$A$74</definedName>
    <definedName name="_Parse_Out" localSheetId="0" hidden="1">'Jan 2004 ad-hoc EC AGENDA'!$A$76</definedName>
    <definedName name="_xlnm.Print_Area" localSheetId="0">'Jan 2004 ad-hoc EC AGENDA'!$A$1:$G$60</definedName>
    <definedName name="Print_Area_MI">'Jan 2004 ad-hoc EC AGENDA'!$A$1:$F$48</definedName>
    <definedName name="PRINT_AREA_MI">'Jan 2004 ad-hoc EC AGENDA'!$A$1:$F$48</definedName>
  </definedNames>
  <calcPr fullCalcOnLoad="1"/>
</workbook>
</file>

<file path=xl/sharedStrings.xml><?xml version="1.0" encoding="utf-8"?>
<sst xmlns="http://schemas.openxmlformats.org/spreadsheetml/2006/main" count="96" uniqueCount="47">
  <si>
    <t>MEETING CALLED TO ORDER</t>
  </si>
  <si>
    <t xml:space="preserve"> -</t>
  </si>
  <si>
    <t>APPROVE OR MODIFY AGENDA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</si>
  <si>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</si>
  <si>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</si>
  <si>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</si>
  <si>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</si>
  <si>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</si>
  <si>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</si>
  <si>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Quackenbush</t>
  </si>
  <si>
    <t>MI</t>
  </si>
  <si>
    <t>Break</t>
  </si>
  <si>
    <t>LMSC Liaisons &amp; External Interface</t>
  </si>
  <si>
    <t>LMSC Internal Business</t>
  </si>
  <si>
    <t>Information Items</t>
  </si>
  <si>
    <t>-</t>
  </si>
  <si>
    <t>Rigsbee</t>
  </si>
  <si>
    <t>Marks</t>
  </si>
  <si>
    <t>Takefman</t>
  </si>
  <si>
    <t>Kerry</t>
  </si>
  <si>
    <t>AGENDA  -  IEEE 802 LMSC EXECUTIVE COMMITTEE Ad-Hoc MEETING</t>
  </si>
  <si>
    <t>China SAC relationship update</t>
  </si>
  <si>
    <t>Indemnification update</t>
  </si>
  <si>
    <t>Visa Issue update</t>
  </si>
  <si>
    <t>SA Limited Support feedback</t>
  </si>
  <si>
    <t>Karen Kenney</t>
  </si>
  <si>
    <t>IEEE SA discussion items</t>
  </si>
  <si>
    <t>Executive Committee Email Ballot discussion items</t>
  </si>
  <si>
    <t>Roll Call P&amp;P update</t>
  </si>
  <si>
    <t>IEEE-SA BoG voting rule impact</t>
  </si>
  <si>
    <t>Thompson</t>
  </si>
  <si>
    <t>802.11e to sponsor ballot</t>
  </si>
  <si>
    <t>802.11j to sponsor ballot</t>
  </si>
  <si>
    <t>LMSC Discussion  Items</t>
  </si>
  <si>
    <t>Frazier/Nikolich</t>
  </si>
  <si>
    <t>802 Reorganization discussion</t>
  </si>
  <si>
    <t>802.16 conditional approval for sponsor ballot</t>
  </si>
  <si>
    <t>Future Meeting straw poll</t>
  </si>
  <si>
    <t>Nikolich/Karen</t>
  </si>
  <si>
    <t>802.20 concerns</t>
  </si>
  <si>
    <t>TREASURER'S REPORT
 (there will be none, but I'm leaving this here just in case</t>
  </si>
  <si>
    <t>Monday January 12 6:00-8:30PM (approx)</t>
  </si>
  <si>
    <t>r02</t>
  </si>
  <si>
    <t>Pacific Ballroom, Fairmont Hotel Vancouver BC</t>
  </si>
  <si>
    <t>IETF/IEEE 802 discussion Tuesday NOON (Lord Byron/Hyatt)</t>
  </si>
  <si>
    <t>FTC investigation notice</t>
  </si>
  <si>
    <t>Heile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</si>
</sst>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0">
    <xf numFmtId="164" fontId="0" fillId="0" borderId="0" xfId="0" applyAlignment="1">
      <alignment/>
    </xf>
    <xf numFmtId="164" fontId="8" fillId="0" borderId="0" xfId="0" applyFont="1" applyFill="1" applyAlignment="1">
      <alignment horizontal="left"/>
    </xf>
    <xf numFmtId="164" fontId="9" fillId="0" borderId="0" xfId="0" applyFont="1" applyFill="1" applyAlignment="1">
      <alignment/>
    </xf>
    <xf numFmtId="164" fontId="8" fillId="0" borderId="0" xfId="0" applyNumberFormat="1" applyFont="1" applyFill="1" applyAlignment="1" applyProtection="1">
      <alignment horizontal="center"/>
      <protection/>
    </xf>
    <xf numFmtId="164" fontId="10" fillId="0" borderId="0" xfId="0" applyFont="1" applyFill="1" applyAlignment="1">
      <alignment/>
    </xf>
    <xf numFmtId="164" fontId="9" fillId="0" borderId="0" xfId="0" applyFont="1" applyFill="1" applyAlignment="1">
      <alignment horizontal="center"/>
    </xf>
    <xf numFmtId="2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Alignment="1" applyProtection="1">
      <alignment/>
      <protection/>
    </xf>
    <xf numFmtId="164" fontId="9" fillId="0" borderId="0" xfId="0" applyNumberFormat="1" applyFont="1" applyFill="1" applyAlignment="1" applyProtection="1">
      <alignment horizontal="left"/>
      <protection/>
    </xf>
    <xf numFmtId="2" fontId="8" fillId="0" borderId="0" xfId="0" applyNumberFormat="1" applyFont="1" applyFill="1" applyAlignment="1" applyProtection="1" quotePrefix="1">
      <alignment horizontal="left"/>
      <protection/>
    </xf>
    <xf numFmtId="164" fontId="9" fillId="0" borderId="0" xfId="0" applyNumberFormat="1" applyFont="1" applyFill="1" applyBorder="1" applyAlignment="1" applyProtection="1">
      <alignment horizontal="center"/>
      <protection/>
    </xf>
    <xf numFmtId="164" fontId="9" fillId="0" borderId="1" xfId="0" applyFont="1" applyFill="1" applyBorder="1" applyAlignment="1">
      <alignment horizontal="center"/>
    </xf>
    <xf numFmtId="164" fontId="9" fillId="0" borderId="0" xfId="0" applyNumberFormat="1" applyFont="1" applyFill="1" applyBorder="1" applyAlignment="1" applyProtection="1">
      <alignment horizontal="left"/>
      <protection/>
    </xf>
    <xf numFmtId="164" fontId="9" fillId="0" borderId="1" xfId="0" applyNumberFormat="1" applyFont="1" applyFill="1" applyBorder="1" applyAlignment="1" applyProtection="1">
      <alignment horizontal="center"/>
      <protection/>
    </xf>
    <xf numFmtId="164" fontId="9" fillId="0" borderId="0" xfId="0" applyFont="1" applyFill="1" applyBorder="1" applyAlignment="1">
      <alignment horizontal="left"/>
    </xf>
    <xf numFmtId="49" fontId="8" fillId="0" borderId="0" xfId="0" applyNumberFormat="1" applyFont="1" applyFill="1" applyAlignment="1" applyProtection="1">
      <alignment horizontal="left"/>
      <protection/>
    </xf>
    <xf numFmtId="164" fontId="5" fillId="0" borderId="0" xfId="0" applyFont="1" applyAlignment="1">
      <alignment/>
    </xf>
    <xf numFmtId="164" fontId="8" fillId="0" borderId="0" xfId="0" applyNumberFormat="1" applyFont="1" applyFill="1" applyAlignment="1" applyProtection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65"/>
  <sheetViews>
    <sheetView showGridLines="0" tabSelected="1" workbookViewId="0" topLeftCell="A35">
      <selection activeCell="G55" sqref="G55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2.75">
      <c r="A1" s="1" t="s">
        <v>42</v>
      </c>
      <c r="B1" s="2"/>
      <c r="C1" s="3" t="s">
        <v>20</v>
      </c>
      <c r="D1" s="2"/>
      <c r="E1" s="2"/>
      <c r="F1" s="2"/>
      <c r="G1" s="2"/>
    </row>
    <row r="2" spans="1:7" ht="12.75">
      <c r="A2" s="2"/>
      <c r="B2" s="2"/>
      <c r="C2" s="3" t="s">
        <v>41</v>
      </c>
      <c r="D2" s="2"/>
      <c r="E2" s="2"/>
      <c r="F2" s="2"/>
      <c r="G2" s="2"/>
    </row>
    <row r="3" spans="1:7" ht="12.75">
      <c r="A3" s="2"/>
      <c r="B3" s="2"/>
      <c r="C3" s="5" t="s">
        <v>43</v>
      </c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6">
        <f>1</f>
        <v>1</v>
      </c>
      <c r="B5" s="2"/>
      <c r="C5" s="7" t="s">
        <v>0</v>
      </c>
      <c r="D5" s="7" t="s">
        <v>1</v>
      </c>
      <c r="E5" s="7" t="s">
        <v>8</v>
      </c>
      <c r="F5" s="8">
        <v>1</v>
      </c>
      <c r="G5" s="9">
        <f>TIME(18,0,0)</f>
        <v>0.75</v>
      </c>
    </row>
    <row r="6" spans="1:7" ht="12.75">
      <c r="A6" s="6">
        <f>2</f>
        <v>2</v>
      </c>
      <c r="B6" s="2" t="s">
        <v>10</v>
      </c>
      <c r="C6" s="7" t="s">
        <v>2</v>
      </c>
      <c r="D6" s="7" t="s">
        <v>1</v>
      </c>
      <c r="E6" s="7" t="s">
        <v>8</v>
      </c>
      <c r="F6" s="8">
        <v>5</v>
      </c>
      <c r="G6" s="9">
        <f>G5+TIME(0,F5,0)</f>
        <v>0.7506944444444444</v>
      </c>
    </row>
    <row r="7" spans="1:7" ht="12.75">
      <c r="A7" s="6"/>
      <c r="B7" s="2"/>
      <c r="C7" s="7"/>
      <c r="D7" s="7"/>
      <c r="E7" s="7"/>
      <c r="F7" s="8"/>
      <c r="G7" s="9"/>
    </row>
    <row r="8" spans="1:7" ht="24">
      <c r="A8" s="11">
        <f>4</f>
        <v>4</v>
      </c>
      <c r="B8" s="2" t="s">
        <v>3</v>
      </c>
      <c r="C8" s="19" t="s">
        <v>40</v>
      </c>
      <c r="D8" s="7" t="s">
        <v>1</v>
      </c>
      <c r="E8" s="7" t="s">
        <v>9</v>
      </c>
      <c r="F8" s="8">
        <v>0</v>
      </c>
      <c r="G8" s="9">
        <f>G6+TIME(0,F6,0)</f>
        <v>0.7541666666666667</v>
      </c>
    </row>
    <row r="9" spans="1:7" ht="12.75">
      <c r="A9" s="11">
        <v>4.01</v>
      </c>
      <c r="B9" s="7"/>
      <c r="C9" s="10"/>
      <c r="D9" s="7" t="s">
        <v>1</v>
      </c>
      <c r="E9" s="10"/>
      <c r="F9" s="8"/>
      <c r="G9" s="9">
        <f>G8+TIME(0,F8,0)</f>
        <v>0.7541666666666667</v>
      </c>
    </row>
    <row r="10" spans="1:7" ht="13.5" thickBot="1">
      <c r="A10" s="2"/>
      <c r="B10" s="7"/>
      <c r="C10" s="12"/>
      <c r="D10" s="7" t="s">
        <v>1</v>
      </c>
      <c r="E10" s="10"/>
      <c r="F10" s="8"/>
      <c r="G10" s="2"/>
    </row>
    <row r="11" spans="1:7" ht="13.5" thickBot="1">
      <c r="A11" s="6">
        <v>5</v>
      </c>
      <c r="B11" s="7"/>
      <c r="C11" s="13" t="s">
        <v>26</v>
      </c>
      <c r="D11" s="7" t="s">
        <v>1</v>
      </c>
      <c r="E11" s="10"/>
      <c r="F11" s="8"/>
      <c r="G11" s="9">
        <f>G9+TIME(0,F9,0)</f>
        <v>0.7541666666666667</v>
      </c>
    </row>
    <row r="12" spans="1:7" ht="12.75">
      <c r="A12" s="6">
        <f>A11+0.01</f>
        <v>5.01</v>
      </c>
      <c r="B12" s="2" t="s">
        <v>3</v>
      </c>
      <c r="C12" s="14" t="s">
        <v>22</v>
      </c>
      <c r="D12" s="7" t="s">
        <v>1</v>
      </c>
      <c r="E12" s="10" t="s">
        <v>38</v>
      </c>
      <c r="F12" s="8">
        <v>15</v>
      </c>
      <c r="G12" s="9">
        <f aca="true" t="shared" si="0" ref="G12:G55">G11+TIME(0,F11,0)</f>
        <v>0.7541666666666667</v>
      </c>
    </row>
    <row r="13" spans="1:7" ht="12.75">
      <c r="A13" s="6">
        <f>A12+0.01</f>
        <v>5.02</v>
      </c>
      <c r="B13" s="2" t="s">
        <v>3</v>
      </c>
      <c r="C13" s="14" t="s">
        <v>21</v>
      </c>
      <c r="D13" s="7" t="s">
        <v>1</v>
      </c>
      <c r="E13" s="10" t="s">
        <v>38</v>
      </c>
      <c r="F13" s="8">
        <v>10</v>
      </c>
      <c r="G13" s="9">
        <f t="shared" si="0"/>
        <v>0.7645833333333333</v>
      </c>
    </row>
    <row r="14" spans="1:7" ht="12.75">
      <c r="A14" s="6">
        <f>A13+0.01</f>
        <v>5.029999999999999</v>
      </c>
      <c r="B14" s="2" t="s">
        <v>3</v>
      </c>
      <c r="C14" s="14" t="s">
        <v>24</v>
      </c>
      <c r="D14" s="7" t="s">
        <v>1</v>
      </c>
      <c r="E14" s="10" t="s">
        <v>25</v>
      </c>
      <c r="F14" s="8">
        <v>10</v>
      </c>
      <c r="G14" s="9">
        <f t="shared" si="0"/>
        <v>0.7715277777777777</v>
      </c>
    </row>
    <row r="15" spans="1:7" ht="12.75">
      <c r="A15" s="6">
        <f aca="true" t="shared" si="1" ref="A15:A52">A14+0.01</f>
        <v>5.039999999999999</v>
      </c>
      <c r="B15" s="2" t="s">
        <v>3</v>
      </c>
      <c r="C15" s="2" t="s">
        <v>29</v>
      </c>
      <c r="D15" s="7" t="s">
        <v>15</v>
      </c>
      <c r="E15" s="2" t="s">
        <v>30</v>
      </c>
      <c r="F15" s="8">
        <v>10</v>
      </c>
      <c r="G15" s="9">
        <f>G14+TIME(0,F14,0)</f>
        <v>0.7784722222222221</v>
      </c>
    </row>
    <row r="16" spans="1:7" ht="12.75">
      <c r="A16" s="6">
        <f t="shared" si="1"/>
        <v>5.049999999999999</v>
      </c>
      <c r="B16" s="10"/>
      <c r="F16" s="8"/>
      <c r="G16" s="9">
        <f t="shared" si="0"/>
        <v>0.7854166666666665</v>
      </c>
    </row>
    <row r="17" spans="1:7" ht="12.75">
      <c r="A17" s="6">
        <f t="shared" si="1"/>
        <v>5.059999999999999</v>
      </c>
      <c r="B17" s="10"/>
      <c r="F17" s="8"/>
      <c r="G17" s="9">
        <f t="shared" si="0"/>
        <v>0.7854166666666665</v>
      </c>
    </row>
    <row r="18" spans="1:7" ht="12.75">
      <c r="A18" s="6">
        <f t="shared" si="1"/>
        <v>5.0699999999999985</v>
      </c>
      <c r="B18" s="10"/>
      <c r="C18" s="2"/>
      <c r="D18" s="7"/>
      <c r="E18" s="10"/>
      <c r="F18" s="8"/>
      <c r="G18" s="9">
        <f t="shared" si="0"/>
        <v>0.7854166666666665</v>
      </c>
    </row>
    <row r="19" spans="1:7" ht="12.75">
      <c r="A19" s="6">
        <f t="shared" si="1"/>
        <v>5.079999999999998</v>
      </c>
      <c r="B19" s="10"/>
      <c r="C19" s="14"/>
      <c r="D19" s="7"/>
      <c r="E19" s="10"/>
      <c r="F19" s="8"/>
      <c r="G19" s="9">
        <f>G18+TIME(0,F18,0)</f>
        <v>0.7854166666666665</v>
      </c>
    </row>
    <row r="20" spans="1:7" ht="12.75">
      <c r="A20" s="6">
        <f t="shared" si="1"/>
        <v>5.089999999999998</v>
      </c>
      <c r="B20" s="10"/>
      <c r="C20" s="2"/>
      <c r="D20" s="7"/>
      <c r="E20" s="10"/>
      <c r="F20" s="8"/>
      <c r="G20" s="9">
        <f t="shared" si="0"/>
        <v>0.7854166666666665</v>
      </c>
    </row>
    <row r="21" spans="1:7" ht="12.75">
      <c r="A21" s="6">
        <f t="shared" si="1"/>
        <v>5.099999999999998</v>
      </c>
      <c r="B21" s="10"/>
      <c r="C21" s="2"/>
      <c r="D21" s="7"/>
      <c r="E21" s="10"/>
      <c r="F21" s="8"/>
      <c r="G21" s="9">
        <f t="shared" si="0"/>
        <v>0.7854166666666665</v>
      </c>
    </row>
    <row r="22" spans="1:7" ht="13.5" thickBot="1">
      <c r="A22" s="6"/>
      <c r="B22" s="10"/>
      <c r="C22" s="2"/>
      <c r="D22" s="7"/>
      <c r="E22" s="10"/>
      <c r="F22" s="8"/>
      <c r="G22" s="9"/>
    </row>
    <row r="23" spans="1:7" ht="13.5" thickBot="1">
      <c r="A23" s="6">
        <v>6</v>
      </c>
      <c r="B23" s="10"/>
      <c r="C23" s="15" t="s">
        <v>27</v>
      </c>
      <c r="D23" s="7" t="s">
        <v>1</v>
      </c>
      <c r="E23" s="10"/>
      <c r="F23" s="8"/>
      <c r="G23" s="9">
        <f>G21+TIME(0,F20,0)</f>
        <v>0.7854166666666665</v>
      </c>
    </row>
    <row r="24" spans="1:7" ht="12.75">
      <c r="A24" s="6">
        <f aca="true" t="shared" si="2" ref="A24:A30">A23+0.01</f>
        <v>6.01</v>
      </c>
      <c r="B24" s="10"/>
      <c r="F24" s="8"/>
      <c r="G24" s="9">
        <f t="shared" si="0"/>
        <v>0.7854166666666665</v>
      </c>
    </row>
    <row r="25" spans="1:7" ht="12.75">
      <c r="A25" s="6">
        <f t="shared" si="2"/>
        <v>6.02</v>
      </c>
      <c r="B25" s="2" t="s">
        <v>3</v>
      </c>
      <c r="C25" s="10" t="s">
        <v>36</v>
      </c>
      <c r="D25" s="7" t="s">
        <v>1</v>
      </c>
      <c r="E25" s="10" t="s">
        <v>17</v>
      </c>
      <c r="F25" s="8">
        <v>5</v>
      </c>
      <c r="G25" s="9">
        <f t="shared" si="0"/>
        <v>0.7854166666666665</v>
      </c>
    </row>
    <row r="26" spans="1:7" ht="12.75">
      <c r="A26" s="6">
        <f t="shared" si="2"/>
        <v>6.029999999999999</v>
      </c>
      <c r="B26" s="2" t="s">
        <v>3</v>
      </c>
      <c r="C26" s="2" t="s">
        <v>31</v>
      </c>
      <c r="D26" s="7" t="s">
        <v>1</v>
      </c>
      <c r="E26" s="10" t="s">
        <v>19</v>
      </c>
      <c r="F26" s="8">
        <v>5</v>
      </c>
      <c r="G26" s="9">
        <f t="shared" si="0"/>
        <v>0.7888888888888888</v>
      </c>
    </row>
    <row r="27" spans="1:7" ht="12.75">
      <c r="A27" s="6">
        <f t="shared" si="2"/>
        <v>6.039999999999999</v>
      </c>
      <c r="B27" s="2" t="s">
        <v>3</v>
      </c>
      <c r="C27" s="2" t="s">
        <v>32</v>
      </c>
      <c r="D27" s="7" t="s">
        <v>15</v>
      </c>
      <c r="E27" s="10" t="s">
        <v>19</v>
      </c>
      <c r="F27" s="8">
        <v>5</v>
      </c>
      <c r="G27" s="9">
        <f t="shared" si="0"/>
        <v>0.792361111111111</v>
      </c>
    </row>
    <row r="28" spans="1:7" ht="12.75">
      <c r="A28" s="6">
        <f t="shared" si="2"/>
        <v>6.049999999999999</v>
      </c>
      <c r="B28" s="10"/>
      <c r="C28" s="2"/>
      <c r="D28" s="7"/>
      <c r="E28" s="10"/>
      <c r="F28" s="8">
        <v>0</v>
      </c>
      <c r="G28" s="9">
        <f t="shared" si="0"/>
        <v>0.7958333333333332</v>
      </c>
    </row>
    <row r="29" spans="1:7" ht="12.75">
      <c r="A29" s="6">
        <f t="shared" si="2"/>
        <v>6.059999999999999</v>
      </c>
      <c r="B29" s="2" t="s">
        <v>3</v>
      </c>
      <c r="C29" s="10" t="s">
        <v>28</v>
      </c>
      <c r="D29" s="7" t="s">
        <v>1</v>
      </c>
      <c r="E29" s="10" t="s">
        <v>18</v>
      </c>
      <c r="F29" s="8">
        <v>15</v>
      </c>
      <c r="G29" s="9">
        <f t="shared" si="0"/>
        <v>0.7958333333333332</v>
      </c>
    </row>
    <row r="30" spans="1:7" ht="12.75">
      <c r="A30" s="6">
        <f t="shared" si="2"/>
        <v>6.0699999999999985</v>
      </c>
      <c r="B30" s="14"/>
      <c r="C30" s="14"/>
      <c r="D30" s="7"/>
      <c r="E30" s="10"/>
      <c r="F30" s="8">
        <v>0</v>
      </c>
      <c r="G30" s="9">
        <f t="shared" si="0"/>
        <v>0.8062499999999998</v>
      </c>
    </row>
    <row r="31" spans="1:7" ht="12.75">
      <c r="A31" s="6">
        <f t="shared" si="1"/>
        <v>6.079999999999998</v>
      </c>
      <c r="B31" s="10"/>
      <c r="C31" s="10"/>
      <c r="D31" s="7"/>
      <c r="E31" s="10"/>
      <c r="F31" s="8">
        <v>0</v>
      </c>
      <c r="G31" s="9">
        <f t="shared" si="0"/>
        <v>0.8062499999999998</v>
      </c>
    </row>
    <row r="32" spans="1:7" ht="12.75">
      <c r="A32" s="6">
        <f t="shared" si="1"/>
        <v>6.089999999999998</v>
      </c>
      <c r="B32" s="10"/>
      <c r="C32" s="2"/>
      <c r="D32" s="7"/>
      <c r="E32" s="10"/>
      <c r="F32" s="8">
        <v>0</v>
      </c>
      <c r="G32" s="9">
        <f t="shared" si="0"/>
        <v>0.8062499999999998</v>
      </c>
    </row>
    <row r="33" spans="1:7" ht="12.75">
      <c r="A33" s="6">
        <f t="shared" si="1"/>
        <v>6.099999999999998</v>
      </c>
      <c r="B33" s="10"/>
      <c r="C33" s="2"/>
      <c r="D33" s="7"/>
      <c r="E33" s="10"/>
      <c r="F33" s="8">
        <v>0</v>
      </c>
      <c r="G33" s="9">
        <f t="shared" si="0"/>
        <v>0.8062499999999998</v>
      </c>
    </row>
    <row r="34" spans="1:7" ht="12.75">
      <c r="A34" s="6"/>
      <c r="B34" s="14"/>
      <c r="C34" s="14"/>
      <c r="D34" s="7"/>
      <c r="E34" s="10"/>
      <c r="F34" s="8"/>
      <c r="G34" s="9"/>
    </row>
    <row r="35" spans="1:7" ht="12.75">
      <c r="A35" s="6">
        <v>7</v>
      </c>
      <c r="B35" s="14"/>
      <c r="C35" s="14" t="s">
        <v>11</v>
      </c>
      <c r="D35" s="7" t="s">
        <v>1</v>
      </c>
      <c r="E35" s="10"/>
      <c r="F35" s="8">
        <v>0</v>
      </c>
      <c r="G35" s="9">
        <f>G33+TIME(0,F33,0)</f>
        <v>0.8062499999999998</v>
      </c>
    </row>
    <row r="36" spans="1:7" ht="13.5" thickBot="1">
      <c r="A36" s="6"/>
      <c r="B36" s="14"/>
      <c r="C36" s="14"/>
      <c r="D36" s="7"/>
      <c r="E36" s="10"/>
      <c r="F36" s="8"/>
      <c r="G36" s="9"/>
    </row>
    <row r="37" spans="1:7" ht="13.5" thickBot="1">
      <c r="A37" s="6">
        <v>8</v>
      </c>
      <c r="B37" s="10"/>
      <c r="C37" s="15" t="s">
        <v>33</v>
      </c>
      <c r="D37" s="7" t="s">
        <v>1</v>
      </c>
      <c r="E37" s="10"/>
      <c r="F37" s="8"/>
      <c r="G37" s="9">
        <f>G35+TIME(0,F35,0)</f>
        <v>0.8062499999999998</v>
      </c>
    </row>
    <row r="38" spans="1:7" ht="12.75">
      <c r="A38" s="6">
        <f t="shared" si="1"/>
        <v>8.01</v>
      </c>
      <c r="B38" s="2" t="s">
        <v>3</v>
      </c>
      <c r="C38" s="10" t="s">
        <v>39</v>
      </c>
      <c r="D38" s="7" t="s">
        <v>1</v>
      </c>
      <c r="E38" s="10" t="s">
        <v>18</v>
      </c>
      <c r="F38" s="8">
        <v>30</v>
      </c>
      <c r="G38" s="9">
        <f t="shared" si="0"/>
        <v>0.8062499999999998</v>
      </c>
    </row>
    <row r="39" spans="1:7" ht="12.75">
      <c r="A39" s="6">
        <f t="shared" si="1"/>
        <v>8.02</v>
      </c>
      <c r="B39" s="2" t="s">
        <v>3</v>
      </c>
      <c r="C39" s="10" t="s">
        <v>35</v>
      </c>
      <c r="D39" s="7" t="s">
        <v>1</v>
      </c>
      <c r="E39" s="10" t="s">
        <v>34</v>
      </c>
      <c r="F39" s="8">
        <v>5</v>
      </c>
      <c r="G39" s="9">
        <f t="shared" si="0"/>
        <v>0.8270833333333332</v>
      </c>
    </row>
    <row r="40" spans="1:7" ht="12.75">
      <c r="A40" s="6">
        <f t="shared" si="1"/>
        <v>8.03</v>
      </c>
      <c r="B40" s="10"/>
      <c r="F40" s="8"/>
      <c r="G40" s="9">
        <f t="shared" si="0"/>
        <v>0.8305555555555554</v>
      </c>
    </row>
    <row r="41" spans="1:7" ht="12.75">
      <c r="A41" s="6">
        <f t="shared" si="1"/>
        <v>8.04</v>
      </c>
      <c r="B41" s="2" t="s">
        <v>3</v>
      </c>
      <c r="C41" s="2" t="s">
        <v>37</v>
      </c>
      <c r="D41" s="7" t="s">
        <v>1</v>
      </c>
      <c r="E41" s="2" t="s">
        <v>16</v>
      </c>
      <c r="F41" s="8">
        <v>15</v>
      </c>
      <c r="G41" s="9">
        <f>G40+TIME(0,F40,0)</f>
        <v>0.8305555555555554</v>
      </c>
    </row>
    <row r="42" spans="1:7" ht="13.5" thickBot="1">
      <c r="A42" s="6"/>
      <c r="B42" s="10"/>
      <c r="C42" s="2"/>
      <c r="D42" s="7"/>
      <c r="E42" s="2"/>
      <c r="F42" s="8"/>
      <c r="G42" s="9"/>
    </row>
    <row r="43" spans="1:7" ht="13.5" thickBot="1">
      <c r="A43" s="6">
        <v>9</v>
      </c>
      <c r="B43" s="7"/>
      <c r="C43" s="13" t="s">
        <v>12</v>
      </c>
      <c r="D43" s="7" t="s">
        <v>1</v>
      </c>
      <c r="E43" s="10"/>
      <c r="F43" s="8"/>
      <c r="G43" s="9">
        <f>G41+TIME(0,F41,0)</f>
        <v>0.840972222222222</v>
      </c>
    </row>
    <row r="44" spans="1:7" ht="12.75">
      <c r="A44" s="6">
        <f t="shared" si="1"/>
        <v>9.01</v>
      </c>
      <c r="B44" s="2" t="s">
        <v>3</v>
      </c>
      <c r="C44" s="14" t="s">
        <v>23</v>
      </c>
      <c r="D44" s="7" t="s">
        <v>1</v>
      </c>
      <c r="E44" s="10" t="s">
        <v>9</v>
      </c>
      <c r="F44" s="8">
        <v>5</v>
      </c>
      <c r="G44" s="9">
        <f t="shared" si="0"/>
        <v>0.840972222222222</v>
      </c>
    </row>
    <row r="45" spans="1:7" ht="12.75">
      <c r="A45" s="6">
        <f t="shared" si="1"/>
        <v>9.02</v>
      </c>
      <c r="B45" s="7" t="s">
        <v>3</v>
      </c>
      <c r="C45" s="18" t="s">
        <v>44</v>
      </c>
      <c r="D45" s="7" t="s">
        <v>15</v>
      </c>
      <c r="E45" s="10" t="s">
        <v>8</v>
      </c>
      <c r="F45" s="8">
        <v>5</v>
      </c>
      <c r="G45" s="9">
        <f t="shared" si="0"/>
        <v>0.8444444444444442</v>
      </c>
    </row>
    <row r="46" spans="1:7" ht="12.75">
      <c r="A46" s="6">
        <f t="shared" si="1"/>
        <v>9.03</v>
      </c>
      <c r="B46" s="7"/>
      <c r="C46" s="16"/>
      <c r="D46" s="7"/>
      <c r="E46" s="10"/>
      <c r="F46" s="8"/>
      <c r="G46" s="9">
        <f t="shared" si="0"/>
        <v>0.8479166666666664</v>
      </c>
    </row>
    <row r="47" spans="1:7" ht="12.75">
      <c r="A47" s="6">
        <f t="shared" si="1"/>
        <v>9.04</v>
      </c>
      <c r="B47" s="7"/>
      <c r="C47" s="16"/>
      <c r="D47" s="7"/>
      <c r="E47" s="2"/>
      <c r="F47" s="8"/>
      <c r="G47" s="9">
        <f t="shared" si="0"/>
        <v>0.8479166666666664</v>
      </c>
    </row>
    <row r="48" spans="1:7" ht="12.75">
      <c r="A48" s="6">
        <f t="shared" si="1"/>
        <v>9.049999999999999</v>
      </c>
      <c r="B48" s="7"/>
      <c r="C48" s="2"/>
      <c r="D48" s="7"/>
      <c r="E48" s="10"/>
      <c r="F48" s="8"/>
      <c r="G48" s="9">
        <f t="shared" si="0"/>
        <v>0.8479166666666664</v>
      </c>
    </row>
    <row r="49" spans="1:7" ht="13.5" thickBot="1">
      <c r="A49" s="6"/>
      <c r="B49" s="7"/>
      <c r="C49" s="10"/>
      <c r="D49" s="7"/>
      <c r="E49" s="10"/>
      <c r="F49" s="8"/>
      <c r="G49" s="9"/>
    </row>
    <row r="50" spans="1:7" ht="13.5" thickBot="1">
      <c r="A50" s="6">
        <v>10</v>
      </c>
      <c r="B50" s="7"/>
      <c r="C50" s="15" t="s">
        <v>13</v>
      </c>
      <c r="D50" s="7" t="s">
        <v>1</v>
      </c>
      <c r="E50" s="10"/>
      <c r="F50" s="8"/>
      <c r="G50" s="9">
        <f>G48+TIME(0,F48,0)</f>
        <v>0.8479166666666664</v>
      </c>
    </row>
    <row r="51" spans="1:7" ht="12.75">
      <c r="A51" s="6">
        <f t="shared" si="1"/>
        <v>10.01</v>
      </c>
      <c r="B51" s="7"/>
      <c r="C51" s="10"/>
      <c r="D51" s="7"/>
      <c r="E51" s="10"/>
      <c r="F51" s="8"/>
      <c r="G51" s="9">
        <f t="shared" si="0"/>
        <v>0.8479166666666664</v>
      </c>
    </row>
    <row r="52" spans="1:7" ht="12.75">
      <c r="A52" s="6">
        <f t="shared" si="1"/>
        <v>10.02</v>
      </c>
      <c r="B52" s="7"/>
      <c r="C52" s="10"/>
      <c r="D52" s="7"/>
      <c r="E52" s="10"/>
      <c r="F52" s="8"/>
      <c r="G52" s="9">
        <f t="shared" si="0"/>
        <v>0.8479166666666664</v>
      </c>
    </row>
    <row r="53" spans="1:7" ht="13.5" thickBot="1">
      <c r="A53" s="6"/>
      <c r="B53" s="7"/>
      <c r="C53" s="10"/>
      <c r="D53" s="7"/>
      <c r="E53" s="10"/>
      <c r="F53" s="8"/>
      <c r="G53" s="9"/>
    </row>
    <row r="54" spans="1:7" ht="13.5" thickBot="1">
      <c r="A54" s="6">
        <v>11</v>
      </c>
      <c r="B54" s="7"/>
      <c r="C54" s="15" t="s">
        <v>14</v>
      </c>
      <c r="D54" s="7"/>
      <c r="E54" s="10"/>
      <c r="F54" s="8"/>
      <c r="G54" s="9">
        <f>G52+TIME(0,F52,0)</f>
        <v>0.8479166666666664</v>
      </c>
    </row>
    <row r="55" spans="1:7" ht="12.75">
      <c r="A55" s="6">
        <f>A54+0.01</f>
        <v>11.01</v>
      </c>
      <c r="B55" s="7" t="s">
        <v>3</v>
      </c>
      <c r="C55" s="10" t="s">
        <v>45</v>
      </c>
      <c r="D55" s="7" t="s">
        <v>15</v>
      </c>
      <c r="E55" s="10" t="s">
        <v>46</v>
      </c>
      <c r="F55" s="8">
        <v>5</v>
      </c>
      <c r="G55" s="9">
        <f t="shared" si="0"/>
        <v>0.8479166666666664</v>
      </c>
    </row>
    <row r="56" spans="1:7" ht="12.75">
      <c r="A56" s="6">
        <f>A55+0.01</f>
        <v>11.02</v>
      </c>
      <c r="B56" s="7"/>
      <c r="C56" s="10"/>
      <c r="D56" s="7"/>
      <c r="E56" s="10"/>
      <c r="F56" s="8"/>
      <c r="G56" s="9">
        <f>G55+TIME(0,F55,0)</f>
        <v>0.8513888888888886</v>
      </c>
    </row>
    <row r="57" spans="1:7" ht="12.75">
      <c r="A57" s="6"/>
      <c r="B57" s="7"/>
      <c r="C57" s="2" t="s">
        <v>7</v>
      </c>
      <c r="D57" s="7" t="s">
        <v>1</v>
      </c>
      <c r="E57" s="2" t="s">
        <v>8</v>
      </c>
      <c r="F57" s="8"/>
      <c r="G57" s="9"/>
    </row>
    <row r="58" spans="1:7" ht="12.75">
      <c r="A58" s="6"/>
      <c r="B58" s="7"/>
      <c r="C58" s="2"/>
      <c r="D58" s="7"/>
      <c r="E58" s="2"/>
      <c r="F58" s="8"/>
      <c r="G58" s="9"/>
    </row>
    <row r="59" spans="1:7" ht="12.75">
      <c r="A59" s="17" t="s">
        <v>4</v>
      </c>
      <c r="B59" s="7" t="s">
        <v>4</v>
      </c>
      <c r="C59" s="2" t="s">
        <v>5</v>
      </c>
      <c r="D59" s="7" t="s">
        <v>4</v>
      </c>
      <c r="E59" s="2"/>
      <c r="F59" s="8" t="s">
        <v>4</v>
      </c>
      <c r="G59" s="9" t="s">
        <v>4</v>
      </c>
    </row>
    <row r="60" spans="1:4" ht="12.75">
      <c r="A60" s="7"/>
      <c r="B60" s="2"/>
      <c r="C60" s="2" t="s">
        <v>6</v>
      </c>
      <c r="D60" s="2"/>
    </row>
    <row r="61" spans="1:4" ht="12.75">
      <c r="A61" s="7"/>
      <c r="B61" s="2"/>
      <c r="C61" s="2"/>
      <c r="D61" s="2"/>
    </row>
    <row r="62" spans="1:3" ht="12.75">
      <c r="A62" s="7"/>
      <c r="B62" s="2"/>
      <c r="C62" s="2"/>
    </row>
    <row r="63" spans="1:5" ht="12.75">
      <c r="A63" s="7"/>
      <c r="B63" s="2"/>
      <c r="C63" s="10"/>
      <c r="E63" s="2"/>
    </row>
    <row r="64" spans="1:5" ht="12.75">
      <c r="A64" s="7"/>
      <c r="B64" s="2"/>
      <c r="E64" s="2"/>
    </row>
    <row r="65" ht="12.75">
      <c r="E65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PEN</cp:lastModifiedBy>
  <cp:lastPrinted>2004-01-12T23:52:16Z</cp:lastPrinted>
  <dcterms:created xsi:type="dcterms:W3CDTF">2000-02-17T23:16:37Z</dcterms:created>
  <dcterms:modified xsi:type="dcterms:W3CDTF">2004-01-12T23:55:02Z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1477977457</vt:i4>
  </property>
  <property fmtid="{D5CDD505-2E9C-101B-9397-08002B2CF9AE}" pid="3" name="_EmailSubject">
    <vt:lpwstr>agenda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-1695923804</vt:i4>
  </property>
  <property fmtid="{D5CDD505-2E9C-101B-9397-08002B2CF9AE}" pid="6" name="_AuthorEmail">
    <vt:lpwstr>bob@airespace.com</vt:lpwstr>
  </property>
  <property fmtid="{D5CDD505-2E9C-101B-9397-08002B2CF9AE}" pid="7" name="_ReviewingToolsShownOnce">
    <vt:lpwstr/>
  </property>
</Properties>
</file>